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8" yWindow="48" windowWidth="15168" windowHeight="9108"/>
  </bookViews>
  <sheets>
    <sheet name="ДФ 2017" sheetId="29" r:id="rId1"/>
  </sheets>
  <definedNames>
    <definedName name="_xlnm.Print_Titles" localSheetId="0">'ДФ 2017'!$11:$13</definedName>
  </definedNames>
  <calcPr calcId="125725"/>
</workbook>
</file>

<file path=xl/calcChain.xml><?xml version="1.0" encoding="utf-8"?>
<calcChain xmlns="http://schemas.openxmlformats.org/spreadsheetml/2006/main">
  <c r="F49" i="29"/>
  <c r="F46"/>
  <c r="F42"/>
  <c r="F39"/>
  <c r="F36"/>
  <c r="F33"/>
  <c r="F16"/>
  <c r="F15" s="1"/>
  <c r="F14" s="1"/>
  <c r="F28" l="1"/>
  <c r="F27" s="1"/>
  <c r="F22" s="1"/>
  <c r="F21" s="1"/>
  <c r="F52" s="1"/>
</calcChain>
</file>

<file path=xl/sharedStrings.xml><?xml version="1.0" encoding="utf-8"?>
<sst xmlns="http://schemas.openxmlformats.org/spreadsheetml/2006/main" count="166" uniqueCount="53">
  <si>
    <t>Смоленского городского</t>
  </si>
  <si>
    <t>Распределение бюджетных ассигнований на реализацию муниципального дорожного фонда города Смоленска на 2017 год</t>
  </si>
  <si>
    <t>тыс. руб.</t>
  </si>
  <si>
    <t>Наименование</t>
  </si>
  <si>
    <t xml:space="preserve">Код главного распорядителя средств бюджета города </t>
  </si>
  <si>
    <t>Раздел, подраздел</t>
  </si>
  <si>
    <t>Целевая статья расходов</t>
  </si>
  <si>
    <t>Вид расходов</t>
  </si>
  <si>
    <t>Сумма</t>
  </si>
  <si>
    <t/>
  </si>
  <si>
    <t>Дорожное хозяйство (дорожные фонды)</t>
  </si>
  <si>
    <t>0409</t>
  </si>
  <si>
    <t>Прочая закупка товаров, работ и услуг для обеспечения государственных (муниципальных) нужд</t>
  </si>
  <si>
    <t>244</t>
  </si>
  <si>
    <t>Управление дорожного хозяйства Администрации города Смоленска</t>
  </si>
  <si>
    <t>923</t>
  </si>
  <si>
    <t>Ведомственная целевая программа "Обеспечение безопасности дорожного движения на территории города Смоленска" на 2015-2017 годы</t>
  </si>
  <si>
    <t>27 0 00 00000</t>
  </si>
  <si>
    <t>Основное мероприятие "Обеспечение охраны жизни, здоровья граждан и детей, гарантий их законных прав на безопасные условия движения по дорогам, улицам города"</t>
  </si>
  <si>
    <t>27 0 01 00000</t>
  </si>
  <si>
    <t>Строительство, реконструкция и техническое перевооружение объектов, обеспечивающих безопасность дорожного движения</t>
  </si>
  <si>
    <t>27 0 01 40210</t>
  </si>
  <si>
    <t>Ведомственная целевая программа "Реконструкция, ремонт, строительство, содержание улично-дорожной сети и искусственных сооружений города Смоленска на 2015-2017 годы"</t>
  </si>
  <si>
    <t>28 0 00 00000</t>
  </si>
  <si>
    <t>Основное мероприятие "Улучшение состояния улично-дорожной сети города Смоленска"</t>
  </si>
  <si>
    <t>28 0 01 00000</t>
  </si>
  <si>
    <t>Мероприятия по содержанию и ремонту дорог, улиц и искусственных сооружений</t>
  </si>
  <si>
    <t>28 0 01 20590</t>
  </si>
  <si>
    <t>ИТОГО:</t>
  </si>
  <si>
    <t>Приложение № 26</t>
  </si>
  <si>
    <t>28 0 01 21100</t>
  </si>
  <si>
    <t>Обновление материально-технической базы муниципальных предприятий и учреждений сферы дорожного хозяйства</t>
  </si>
  <si>
    <t>управление архитектуры и градостроительства Администрации города Смоленска</t>
  </si>
  <si>
    <t>916</t>
  </si>
  <si>
    <t>Проектирование, строительство, реконструкция, капитальный ремонт и ремонт автомобильных дорог общего пользования местного значения</t>
  </si>
  <si>
    <t>Закупка товаров, работ, услуг в целях капитального ремонта государственного (муниципального) имущества</t>
  </si>
  <si>
    <t>Проектирование, строительство, реконструкция, капитальный ремонт и ремонт автомобильных дорог общего пользования местного значения средства бюджета города Смоленска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</si>
  <si>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</t>
  </si>
  <si>
    <t>Субсидии бюджетным учреждениям на финансовое обеспечение  государственного (муниципального) задания на оказание государственных (муниципальных) услуг (выполнение работ)</t>
  </si>
  <si>
    <t>Проведение работ по ремонту автомобильных дорог общего пользования</t>
  </si>
  <si>
    <t>611</t>
  </si>
  <si>
    <t>Осуществление дорожной деятельности в отношении автомобильных дорог местного значения в границах города Смоленска в связи с выполнением городом-героем Смоленском функций административного центра средства бюджета города Смоленска</t>
  </si>
  <si>
    <t>Проведение работ по ремонту автомобильных дорог общего пользования из средств бюджета города Смоленска</t>
  </si>
  <si>
    <t>28 0 01 S1260</t>
  </si>
  <si>
    <t>28 0 01 80550</t>
  </si>
  <si>
    <t>28 0 01 S0550</t>
  </si>
  <si>
    <t>28 0 01 81260</t>
  </si>
  <si>
    <t>28 0 01 81570</t>
  </si>
  <si>
    <t>28 0 01 S1570</t>
  </si>
  <si>
    <t>Приложение № 9</t>
  </si>
  <si>
    <t>к решению 24-й  сессии</t>
  </si>
  <si>
    <t>Совета V  созыва</t>
  </si>
  <si>
    <t>от 30.06.2017   № 408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</si>
</sst>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8.5"/>
      <name val="MS Sans Serif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22" fontId="3" fillId="0" borderId="0" xfId="0" applyNumberFormat="1" applyFont="1"/>
    <xf numFmtId="49" fontId="5" fillId="0" borderId="0" xfId="0" applyNumberFormat="1" applyFont="1"/>
    <xf numFmtId="0" fontId="7" fillId="0" borderId="0" xfId="0" applyFont="1"/>
    <xf numFmtId="22" fontId="7" fillId="0" borderId="0" xfId="0" applyNumberFormat="1" applyFont="1"/>
    <xf numFmtId="0" fontId="7" fillId="0" borderId="0" xfId="0" applyFont="1" applyAlignment="1">
      <alignment horizontal="right"/>
    </xf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0" xfId="0" applyFont="1"/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right" vertical="top" wrapText="1"/>
    </xf>
    <xf numFmtId="49" fontId="5" fillId="0" borderId="3" xfId="0" applyNumberFormat="1" applyFont="1" applyBorder="1" applyAlignment="1">
      <alignment horizontal="left" wrapText="1"/>
    </xf>
    <xf numFmtId="49" fontId="5" fillId="0" borderId="4" xfId="0" applyNumberFormat="1" applyFont="1" applyBorder="1" applyAlignment="1">
      <alignment horizontal="center" wrapText="1"/>
    </xf>
    <xf numFmtId="164" fontId="5" fillId="0" borderId="5" xfId="0" applyNumberFormat="1" applyFont="1" applyFill="1" applyBorder="1" applyAlignment="1">
      <alignment horizontal="right" wrapText="1"/>
    </xf>
    <xf numFmtId="49" fontId="5" fillId="0" borderId="1" xfId="0" applyNumberFormat="1" applyFont="1" applyBorder="1" applyAlignment="1">
      <alignment horizontal="left"/>
    </xf>
    <xf numFmtId="49" fontId="5" fillId="0" borderId="2" xfId="0" applyNumberFormat="1" applyFont="1" applyBorder="1" applyAlignment="1">
      <alignment horizontal="center"/>
    </xf>
    <xf numFmtId="164" fontId="5" fillId="0" borderId="12" xfId="0" applyNumberFormat="1" applyFont="1" applyBorder="1" applyAlignment="1">
      <alignment horizontal="right"/>
    </xf>
    <xf numFmtId="0" fontId="1" fillId="0" borderId="0" xfId="0" applyFont="1"/>
    <xf numFmtId="0" fontId="11" fillId="0" borderId="0" xfId="0" applyFont="1"/>
    <xf numFmtId="0" fontId="0" fillId="0" borderId="0" xfId="0" applyFont="1"/>
    <xf numFmtId="164" fontId="0" fillId="0" borderId="0" xfId="0" applyNumberFormat="1"/>
    <xf numFmtId="0" fontId="1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5" fillId="0" borderId="13" xfId="0" applyNumberFormat="1" applyFont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164" fontId="2" fillId="0" borderId="15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10" xfId="0" applyFont="1" applyBorder="1" applyAlignment="1">
      <alignment horizontal="center" vertical="center" textRotation="90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zoomScale="120" zoomScaleNormal="120" workbookViewId="0">
      <selection activeCell="B3" sqref="B3"/>
    </sheetView>
  </sheetViews>
  <sheetFormatPr defaultColWidth="9.109375" defaultRowHeight="13.2" outlineLevelRow="7"/>
  <cols>
    <col min="1" max="1" width="37.5546875" style="28" customWidth="1"/>
    <col min="2" max="3" width="8.6640625" style="28" customWidth="1"/>
    <col min="4" max="4" width="13.33203125" style="28" customWidth="1"/>
    <col min="5" max="5" width="8.6640625" style="28" customWidth="1"/>
    <col min="6" max="6" width="15.44140625" style="28" customWidth="1"/>
    <col min="7" max="7" width="15.5546875" style="28" customWidth="1"/>
    <col min="8" max="16384" width="9.109375" style="28"/>
  </cols>
  <sheetData>
    <row r="1" spans="1:9" customFormat="1" ht="16.2">
      <c r="A1" s="1"/>
      <c r="B1" s="1"/>
      <c r="C1" s="1"/>
      <c r="D1" s="2" t="s">
        <v>49</v>
      </c>
      <c r="E1" s="2"/>
      <c r="F1" s="2"/>
      <c r="G1" s="3"/>
      <c r="H1" s="1"/>
      <c r="I1" s="1"/>
    </row>
    <row r="2" spans="1:9" customFormat="1" ht="16.2">
      <c r="A2" s="1"/>
      <c r="B2" s="1"/>
      <c r="C2" s="1"/>
      <c r="D2" s="2" t="s">
        <v>50</v>
      </c>
      <c r="E2" s="2"/>
      <c r="F2" s="2"/>
      <c r="H2" s="1"/>
      <c r="I2" s="1"/>
    </row>
    <row r="3" spans="1:9" customFormat="1" ht="16.2">
      <c r="A3" s="4"/>
      <c r="B3" s="1"/>
      <c r="C3" s="1"/>
      <c r="D3" s="2" t="s">
        <v>0</v>
      </c>
      <c r="E3" s="2"/>
      <c r="F3" s="2"/>
      <c r="H3" s="1"/>
      <c r="I3" s="1"/>
    </row>
    <row r="4" spans="1:9" customFormat="1" ht="15.6">
      <c r="D4" s="2" t="s">
        <v>51</v>
      </c>
    </row>
    <row r="5" spans="1:9" customFormat="1" ht="15.75" customHeight="1">
      <c r="A5" s="1"/>
      <c r="B5" s="1"/>
      <c r="C5" s="1"/>
      <c r="D5" s="45" t="s">
        <v>52</v>
      </c>
      <c r="E5" s="45"/>
      <c r="F5" s="45"/>
      <c r="H5" s="1"/>
      <c r="I5" s="1"/>
    </row>
    <row r="6" spans="1:9" customFormat="1" ht="15.6">
      <c r="A6" s="1"/>
      <c r="B6" s="1"/>
      <c r="C6" s="1"/>
      <c r="D6" s="1"/>
      <c r="E6" s="1"/>
      <c r="F6" s="1"/>
      <c r="G6" s="1"/>
      <c r="H6" s="1"/>
      <c r="I6" s="1"/>
    </row>
    <row r="7" spans="1:9" customFormat="1" ht="38.25" customHeight="1">
      <c r="A7" s="46" t="s">
        <v>1</v>
      </c>
      <c r="B7" s="46"/>
      <c r="C7" s="46"/>
      <c r="D7" s="46"/>
      <c r="E7" s="46"/>
      <c r="F7" s="46"/>
      <c r="G7" s="1"/>
      <c r="H7" s="1"/>
      <c r="I7" s="1"/>
    </row>
    <row r="8" spans="1:9" customFormat="1" ht="15.6">
      <c r="A8" s="5"/>
      <c r="B8" s="5"/>
      <c r="C8" s="5"/>
      <c r="D8" s="6"/>
      <c r="E8" s="7"/>
      <c r="F8" s="8"/>
      <c r="G8" s="1"/>
      <c r="H8" s="1"/>
      <c r="I8" s="1"/>
    </row>
    <row r="9" spans="1:9" customFormat="1" ht="15.6">
      <c r="G9" s="1"/>
      <c r="H9" s="1"/>
      <c r="I9" s="1"/>
    </row>
    <row r="10" spans="1:9" customFormat="1" ht="16.2" thickBot="1">
      <c r="A10" s="9" t="s">
        <v>29</v>
      </c>
      <c r="B10" s="10"/>
      <c r="C10" s="10"/>
      <c r="D10" s="10"/>
      <c r="E10" s="10"/>
      <c r="F10" s="11" t="s">
        <v>2</v>
      </c>
      <c r="G10" s="1"/>
      <c r="H10" s="1"/>
      <c r="I10" s="1"/>
    </row>
    <row r="11" spans="1:9" customFormat="1" ht="69" customHeight="1">
      <c r="A11" s="47" t="s">
        <v>3</v>
      </c>
      <c r="B11" s="49" t="s">
        <v>4</v>
      </c>
      <c r="C11" s="49" t="s">
        <v>5</v>
      </c>
      <c r="D11" s="49" t="s">
        <v>6</v>
      </c>
      <c r="E11" s="49" t="s">
        <v>7</v>
      </c>
      <c r="F11" s="51" t="s">
        <v>8</v>
      </c>
      <c r="G11" s="1"/>
      <c r="H11" s="1"/>
      <c r="I11" s="1"/>
    </row>
    <row r="12" spans="1:9" customFormat="1" ht="63.75" customHeight="1" thickBot="1">
      <c r="A12" s="48"/>
      <c r="B12" s="50"/>
      <c r="C12" s="50"/>
      <c r="D12" s="50"/>
      <c r="E12" s="50"/>
      <c r="F12" s="52"/>
      <c r="G12" s="1"/>
      <c r="H12" s="1"/>
      <c r="I12" s="1"/>
    </row>
    <row r="13" spans="1:9" customFormat="1" ht="16.2" thickBot="1">
      <c r="A13" s="12">
        <v>1</v>
      </c>
      <c r="B13" s="13">
        <v>2</v>
      </c>
      <c r="C13" s="13">
        <v>3</v>
      </c>
      <c r="D13" s="13">
        <v>4</v>
      </c>
      <c r="E13" s="13">
        <v>5</v>
      </c>
      <c r="F13" s="14">
        <v>6</v>
      </c>
      <c r="G13" s="1"/>
      <c r="H13" s="1"/>
      <c r="I13" s="1"/>
    </row>
    <row r="14" spans="1:9" customFormat="1" ht="46.8">
      <c r="A14" s="38" t="s">
        <v>32</v>
      </c>
      <c r="B14" s="39" t="s">
        <v>33</v>
      </c>
      <c r="C14" s="39" t="s">
        <v>9</v>
      </c>
      <c r="D14" s="39" t="s">
        <v>9</v>
      </c>
      <c r="E14" s="39" t="s">
        <v>9</v>
      </c>
      <c r="F14" s="44">
        <f>F15</f>
        <v>181800</v>
      </c>
      <c r="G14" s="1"/>
      <c r="H14" s="1"/>
      <c r="I14" s="1"/>
    </row>
    <row r="15" spans="1:9" customFormat="1" ht="66">
      <c r="A15" s="16" t="s">
        <v>22</v>
      </c>
      <c r="B15" s="17" t="s">
        <v>33</v>
      </c>
      <c r="C15" s="17" t="s">
        <v>11</v>
      </c>
      <c r="D15" s="17" t="s">
        <v>23</v>
      </c>
      <c r="E15" s="35"/>
      <c r="F15" s="18">
        <f>F16</f>
        <v>181800</v>
      </c>
      <c r="G15" s="1"/>
      <c r="H15" s="1"/>
      <c r="I15" s="1"/>
    </row>
    <row r="16" spans="1:9" customFormat="1" ht="39.6">
      <c r="A16" s="16" t="s">
        <v>24</v>
      </c>
      <c r="B16" s="17" t="s">
        <v>33</v>
      </c>
      <c r="C16" s="17" t="s">
        <v>11</v>
      </c>
      <c r="D16" s="17" t="s">
        <v>25</v>
      </c>
      <c r="E16" s="35"/>
      <c r="F16" s="18">
        <f>F17+F19</f>
        <v>181800</v>
      </c>
      <c r="G16" s="1"/>
      <c r="H16" s="1"/>
      <c r="I16" s="1"/>
    </row>
    <row r="17" spans="1:9" customFormat="1" ht="52.8">
      <c r="A17" s="40" t="s">
        <v>34</v>
      </c>
      <c r="B17" s="36">
        <v>916</v>
      </c>
      <c r="C17" s="17" t="s">
        <v>11</v>
      </c>
      <c r="D17" s="36" t="s">
        <v>46</v>
      </c>
      <c r="E17" s="35"/>
      <c r="F17" s="18">
        <v>181618</v>
      </c>
      <c r="G17" s="1"/>
      <c r="H17" s="1"/>
      <c r="I17" s="1"/>
    </row>
    <row r="18" spans="1:9" s="30" customFormat="1" ht="39.6">
      <c r="A18" s="41" t="s">
        <v>35</v>
      </c>
      <c r="B18" s="37">
        <v>916</v>
      </c>
      <c r="C18" s="20" t="s">
        <v>11</v>
      </c>
      <c r="D18" s="37" t="s">
        <v>46</v>
      </c>
      <c r="E18" s="37">
        <v>243</v>
      </c>
      <c r="F18" s="21">
        <v>181618</v>
      </c>
      <c r="G18" s="1"/>
      <c r="H18" s="1"/>
      <c r="I18" s="1"/>
    </row>
    <row r="19" spans="1:9" customFormat="1" ht="66">
      <c r="A19" s="40" t="s">
        <v>36</v>
      </c>
      <c r="B19" s="36">
        <v>916</v>
      </c>
      <c r="C19" s="17" t="s">
        <v>11</v>
      </c>
      <c r="D19" s="36" t="s">
        <v>43</v>
      </c>
      <c r="E19" s="36"/>
      <c r="F19" s="18">
        <v>182</v>
      </c>
      <c r="G19" s="1"/>
      <c r="H19" s="1"/>
      <c r="I19" s="1"/>
    </row>
    <row r="20" spans="1:9" s="30" customFormat="1" ht="39.6">
      <c r="A20" s="41" t="s">
        <v>35</v>
      </c>
      <c r="B20" s="37">
        <v>916</v>
      </c>
      <c r="C20" s="20" t="s">
        <v>11</v>
      </c>
      <c r="D20" s="37" t="s">
        <v>43</v>
      </c>
      <c r="E20" s="37">
        <v>243</v>
      </c>
      <c r="F20" s="42">
        <v>182</v>
      </c>
      <c r="G20" s="1"/>
      <c r="H20" s="1"/>
      <c r="I20" s="1"/>
    </row>
    <row r="21" spans="1:9" s="15" customFormat="1" ht="31.2">
      <c r="A21" s="22" t="s">
        <v>14</v>
      </c>
      <c r="B21" s="23" t="s">
        <v>15</v>
      </c>
      <c r="C21" s="23" t="s">
        <v>9</v>
      </c>
      <c r="D21" s="23" t="s">
        <v>9</v>
      </c>
      <c r="E21" s="23" t="s">
        <v>9</v>
      </c>
      <c r="F21" s="24">
        <f>F22</f>
        <v>365085.90899999999</v>
      </c>
    </row>
    <row r="22" spans="1:9" customFormat="1" ht="14.4" outlineLevel="3">
      <c r="A22" s="16" t="s">
        <v>10</v>
      </c>
      <c r="B22" s="17" t="s">
        <v>15</v>
      </c>
      <c r="C22" s="17" t="s">
        <v>11</v>
      </c>
      <c r="D22" s="17" t="s">
        <v>9</v>
      </c>
      <c r="E22" s="17" t="s">
        <v>9</v>
      </c>
      <c r="F22" s="18">
        <f>F23+F27</f>
        <v>365085.90899999999</v>
      </c>
    </row>
    <row r="23" spans="1:9" s="2" customFormat="1" ht="52.8">
      <c r="A23" s="16" t="s">
        <v>16</v>
      </c>
      <c r="B23" s="17" t="s">
        <v>15</v>
      </c>
      <c r="C23" s="17" t="s">
        <v>11</v>
      </c>
      <c r="D23" s="17" t="s">
        <v>17</v>
      </c>
      <c r="E23" s="17" t="s">
        <v>9</v>
      </c>
      <c r="F23" s="18">
        <v>47.558</v>
      </c>
    </row>
    <row r="24" spans="1:9" customFormat="1" ht="66" outlineLevel="3">
      <c r="A24" s="16" t="s">
        <v>18</v>
      </c>
      <c r="B24" s="17" t="s">
        <v>15</v>
      </c>
      <c r="C24" s="17" t="s">
        <v>11</v>
      </c>
      <c r="D24" s="17" t="s">
        <v>19</v>
      </c>
      <c r="E24" s="17" t="s">
        <v>9</v>
      </c>
      <c r="F24" s="18">
        <v>47.558</v>
      </c>
    </row>
    <row r="25" spans="1:9" customFormat="1" ht="52.8" outlineLevel="4">
      <c r="A25" s="16" t="s">
        <v>20</v>
      </c>
      <c r="B25" s="17" t="s">
        <v>15</v>
      </c>
      <c r="C25" s="17" t="s">
        <v>11</v>
      </c>
      <c r="D25" s="17" t="s">
        <v>21</v>
      </c>
      <c r="E25" s="17" t="s">
        <v>9</v>
      </c>
      <c r="F25" s="18">
        <v>47.558</v>
      </c>
    </row>
    <row r="26" spans="1:9" customFormat="1" ht="39.6" outlineLevel="6">
      <c r="A26" s="19" t="s">
        <v>12</v>
      </c>
      <c r="B26" s="20" t="s">
        <v>15</v>
      </c>
      <c r="C26" s="20" t="s">
        <v>11</v>
      </c>
      <c r="D26" s="20" t="s">
        <v>21</v>
      </c>
      <c r="E26" s="20" t="s">
        <v>13</v>
      </c>
      <c r="F26" s="21">
        <v>47.558</v>
      </c>
    </row>
    <row r="27" spans="1:9" customFormat="1" ht="66" outlineLevel="7">
      <c r="A27" s="16" t="s">
        <v>22</v>
      </c>
      <c r="B27" s="17" t="s">
        <v>15</v>
      </c>
      <c r="C27" s="17" t="s">
        <v>11</v>
      </c>
      <c r="D27" s="17" t="s">
        <v>23</v>
      </c>
      <c r="E27" s="17" t="s">
        <v>9</v>
      </c>
      <c r="F27" s="18">
        <f>F28</f>
        <v>365038.35099999997</v>
      </c>
    </row>
    <row r="28" spans="1:9" customFormat="1" ht="39.6" outlineLevel="7">
      <c r="A28" s="16" t="s">
        <v>24</v>
      </c>
      <c r="B28" s="17" t="s">
        <v>15</v>
      </c>
      <c r="C28" s="17" t="s">
        <v>11</v>
      </c>
      <c r="D28" s="17" t="s">
        <v>25</v>
      </c>
      <c r="E28" s="17" t="s">
        <v>9</v>
      </c>
      <c r="F28" s="18">
        <f>F29+F31+F33+F36+F39+F42+F46+F49</f>
        <v>365038.35099999997</v>
      </c>
      <c r="G28" s="31"/>
    </row>
    <row r="29" spans="1:9" customFormat="1" ht="26.4" outlineLevel="4">
      <c r="A29" s="16" t="s">
        <v>26</v>
      </c>
      <c r="B29" s="17" t="s">
        <v>15</v>
      </c>
      <c r="C29" s="17" t="s">
        <v>11</v>
      </c>
      <c r="D29" s="17" t="s">
        <v>27</v>
      </c>
      <c r="E29" s="17" t="s">
        <v>9</v>
      </c>
      <c r="F29" s="18">
        <v>7824.5069999999996</v>
      </c>
    </row>
    <row r="30" spans="1:9" customFormat="1" ht="39.6" outlineLevel="6">
      <c r="A30" s="19" t="s">
        <v>12</v>
      </c>
      <c r="B30" s="20" t="s">
        <v>15</v>
      </c>
      <c r="C30" s="20" t="s">
        <v>11</v>
      </c>
      <c r="D30" s="20" t="s">
        <v>27</v>
      </c>
      <c r="E30" s="20" t="s">
        <v>13</v>
      </c>
      <c r="F30" s="21">
        <v>7824.5069999999996</v>
      </c>
    </row>
    <row r="31" spans="1:9" s="29" customFormat="1" ht="39.6" outlineLevel="6">
      <c r="A31" s="16" t="s">
        <v>31</v>
      </c>
      <c r="B31" s="17" t="s">
        <v>15</v>
      </c>
      <c r="C31" s="17" t="s">
        <v>11</v>
      </c>
      <c r="D31" s="17" t="s">
        <v>30</v>
      </c>
      <c r="E31" s="17"/>
      <c r="F31" s="18">
        <v>10945</v>
      </c>
    </row>
    <row r="32" spans="1:9" customFormat="1" ht="47.25" customHeight="1" outlineLevel="7">
      <c r="A32" s="19" t="s">
        <v>12</v>
      </c>
      <c r="B32" s="20" t="s">
        <v>15</v>
      </c>
      <c r="C32" s="20" t="s">
        <v>11</v>
      </c>
      <c r="D32" s="20" t="s">
        <v>30</v>
      </c>
      <c r="E32" s="20" t="s">
        <v>13</v>
      </c>
      <c r="F32" s="21">
        <v>10945</v>
      </c>
    </row>
    <row r="33" spans="1:6" s="29" customFormat="1" ht="32.25" customHeight="1" outlineLevel="7">
      <c r="A33" s="16" t="s">
        <v>39</v>
      </c>
      <c r="B33" s="17" t="s">
        <v>15</v>
      </c>
      <c r="C33" s="17" t="s">
        <v>11</v>
      </c>
      <c r="D33" s="17" t="s">
        <v>44</v>
      </c>
      <c r="E33" s="17"/>
      <c r="F33" s="18">
        <f>F34+F35</f>
        <v>56882.100999999995</v>
      </c>
    </row>
    <row r="34" spans="1:6" customFormat="1" ht="47.25" customHeight="1" outlineLevel="7">
      <c r="A34" s="19" t="s">
        <v>12</v>
      </c>
      <c r="B34" s="20" t="s">
        <v>15</v>
      </c>
      <c r="C34" s="20" t="s">
        <v>11</v>
      </c>
      <c r="D34" s="20" t="s">
        <v>44</v>
      </c>
      <c r="E34" s="20" t="s">
        <v>13</v>
      </c>
      <c r="F34" s="21">
        <v>36172.491999999998</v>
      </c>
    </row>
    <row r="35" spans="1:6" customFormat="1" ht="53.25" customHeight="1" outlineLevel="7">
      <c r="A35" s="41" t="s">
        <v>38</v>
      </c>
      <c r="B35" s="20" t="s">
        <v>15</v>
      </c>
      <c r="C35" s="20" t="s">
        <v>11</v>
      </c>
      <c r="D35" s="20" t="s">
        <v>44</v>
      </c>
      <c r="E35" s="20" t="s">
        <v>40</v>
      </c>
      <c r="F35" s="21">
        <v>20709.609</v>
      </c>
    </row>
    <row r="36" spans="1:6" s="32" customFormat="1" ht="42" customHeight="1" outlineLevel="7">
      <c r="A36" s="16" t="s">
        <v>42</v>
      </c>
      <c r="B36" s="17" t="s">
        <v>15</v>
      </c>
      <c r="C36" s="17" t="s">
        <v>11</v>
      </c>
      <c r="D36" s="17" t="s">
        <v>45</v>
      </c>
      <c r="E36" s="17"/>
      <c r="F36" s="18">
        <f>F37+F38</f>
        <v>63.228000000000002</v>
      </c>
    </row>
    <row r="37" spans="1:6" s="33" customFormat="1" ht="42" customHeight="1" outlineLevel="7">
      <c r="A37" s="19" t="s">
        <v>12</v>
      </c>
      <c r="B37" s="20" t="s">
        <v>15</v>
      </c>
      <c r="C37" s="20" t="s">
        <v>11</v>
      </c>
      <c r="D37" s="20" t="s">
        <v>45</v>
      </c>
      <c r="E37" s="20" t="s">
        <v>13</v>
      </c>
      <c r="F37" s="21">
        <v>42.496000000000002</v>
      </c>
    </row>
    <row r="38" spans="1:6" s="34" customFormat="1" ht="53.25" customHeight="1" outlineLevel="7">
      <c r="A38" s="41" t="s">
        <v>38</v>
      </c>
      <c r="B38" s="20" t="s">
        <v>15</v>
      </c>
      <c r="C38" s="20" t="s">
        <v>11</v>
      </c>
      <c r="D38" s="20" t="s">
        <v>45</v>
      </c>
      <c r="E38" s="20" t="s">
        <v>40</v>
      </c>
      <c r="F38" s="21">
        <v>20.731999999999999</v>
      </c>
    </row>
    <row r="39" spans="1:6" customFormat="1" ht="55.5" customHeight="1" outlineLevel="7">
      <c r="A39" s="40" t="s">
        <v>34</v>
      </c>
      <c r="B39" s="36">
        <v>923</v>
      </c>
      <c r="C39" s="17" t="s">
        <v>11</v>
      </c>
      <c r="D39" s="36" t="s">
        <v>46</v>
      </c>
      <c r="E39" s="35"/>
      <c r="F39" s="18">
        <f>F40+F41</f>
        <v>89034.1</v>
      </c>
    </row>
    <row r="40" spans="1:6" customFormat="1" ht="47.25" customHeight="1" outlineLevel="7">
      <c r="A40" s="41" t="s">
        <v>35</v>
      </c>
      <c r="B40" s="37">
        <v>923</v>
      </c>
      <c r="C40" s="20" t="s">
        <v>11</v>
      </c>
      <c r="D40" s="37" t="s">
        <v>46</v>
      </c>
      <c r="E40" s="37">
        <v>243</v>
      </c>
      <c r="F40" s="21">
        <v>71245.100000000006</v>
      </c>
    </row>
    <row r="41" spans="1:6" customFormat="1" ht="66" customHeight="1" outlineLevel="7">
      <c r="A41" s="41" t="s">
        <v>38</v>
      </c>
      <c r="B41" s="37">
        <v>923</v>
      </c>
      <c r="C41" s="20" t="s">
        <v>11</v>
      </c>
      <c r="D41" s="37" t="s">
        <v>46</v>
      </c>
      <c r="E41" s="37">
        <v>611</v>
      </c>
      <c r="F41" s="21">
        <v>17789</v>
      </c>
    </row>
    <row r="42" spans="1:6" s="32" customFormat="1" ht="66" customHeight="1" outlineLevel="7">
      <c r="A42" s="40" t="s">
        <v>36</v>
      </c>
      <c r="B42" s="36">
        <v>923</v>
      </c>
      <c r="C42" s="17" t="s">
        <v>11</v>
      </c>
      <c r="D42" s="36" t="s">
        <v>43</v>
      </c>
      <c r="E42" s="36"/>
      <c r="F42" s="18">
        <f>F43+F44+F45</f>
        <v>89.212000000000003</v>
      </c>
    </row>
    <row r="43" spans="1:6" s="34" customFormat="1" ht="47.25" customHeight="1" outlineLevel="7">
      <c r="A43" s="41" t="s">
        <v>35</v>
      </c>
      <c r="B43" s="37">
        <v>923</v>
      </c>
      <c r="C43" s="20" t="s">
        <v>11</v>
      </c>
      <c r="D43" s="37" t="s">
        <v>43</v>
      </c>
      <c r="E43" s="37">
        <v>243</v>
      </c>
      <c r="F43" s="21">
        <v>1.4019999999999999</v>
      </c>
    </row>
    <row r="44" spans="1:6" s="34" customFormat="1" ht="47.25" customHeight="1" outlineLevel="7">
      <c r="A44" s="19" t="s">
        <v>12</v>
      </c>
      <c r="B44" s="37">
        <v>923</v>
      </c>
      <c r="C44" s="20" t="s">
        <v>11</v>
      </c>
      <c r="D44" s="37" t="s">
        <v>43</v>
      </c>
      <c r="E44" s="37">
        <v>244</v>
      </c>
      <c r="F44" s="21">
        <v>70</v>
      </c>
    </row>
    <row r="45" spans="1:6" s="34" customFormat="1" ht="67.5" customHeight="1" outlineLevel="7">
      <c r="A45" s="41" t="s">
        <v>38</v>
      </c>
      <c r="B45" s="37">
        <v>923</v>
      </c>
      <c r="C45" s="20" t="s">
        <v>11</v>
      </c>
      <c r="D45" s="37" t="s">
        <v>43</v>
      </c>
      <c r="E45" s="37">
        <v>611</v>
      </c>
      <c r="F45" s="21">
        <v>17.809999999999999</v>
      </c>
    </row>
    <row r="46" spans="1:6" s="32" customFormat="1" ht="75.75" customHeight="1" outlineLevel="7">
      <c r="A46" s="43" t="s">
        <v>37</v>
      </c>
      <c r="B46" s="36">
        <v>923</v>
      </c>
      <c r="C46" s="17" t="s">
        <v>11</v>
      </c>
      <c r="D46" s="36" t="s">
        <v>47</v>
      </c>
      <c r="E46" s="36"/>
      <c r="F46" s="18">
        <f>F47+F48</f>
        <v>200000</v>
      </c>
    </row>
    <row r="47" spans="1:6" s="33" customFormat="1" ht="42.75" customHeight="1" outlineLevel="7">
      <c r="A47" s="19" t="s">
        <v>12</v>
      </c>
      <c r="B47" s="37">
        <v>923</v>
      </c>
      <c r="C47" s="20" t="s">
        <v>11</v>
      </c>
      <c r="D47" s="37" t="s">
        <v>47</v>
      </c>
      <c r="E47" s="37">
        <v>244</v>
      </c>
      <c r="F47" s="21">
        <v>169830</v>
      </c>
    </row>
    <row r="48" spans="1:6" customFormat="1" ht="63.75" customHeight="1" outlineLevel="7">
      <c r="A48" s="41" t="s">
        <v>38</v>
      </c>
      <c r="B48" s="37">
        <v>923</v>
      </c>
      <c r="C48" s="20" t="s">
        <v>11</v>
      </c>
      <c r="D48" s="37" t="s">
        <v>47</v>
      </c>
      <c r="E48" s="37">
        <v>611</v>
      </c>
      <c r="F48" s="21">
        <v>30170</v>
      </c>
    </row>
    <row r="49" spans="1:6" s="29" customFormat="1" ht="92.25" customHeight="1" outlineLevel="7">
      <c r="A49" s="40" t="s">
        <v>41</v>
      </c>
      <c r="B49" s="36">
        <v>923</v>
      </c>
      <c r="C49" s="17" t="s">
        <v>11</v>
      </c>
      <c r="D49" s="36" t="s">
        <v>48</v>
      </c>
      <c r="E49" s="36"/>
      <c r="F49" s="18">
        <f>F50+F51</f>
        <v>200.203</v>
      </c>
    </row>
    <row r="50" spans="1:6" customFormat="1" ht="46.5" customHeight="1" outlineLevel="7">
      <c r="A50" s="19" t="s">
        <v>12</v>
      </c>
      <c r="B50" s="37">
        <v>923</v>
      </c>
      <c r="C50" s="20" t="s">
        <v>11</v>
      </c>
      <c r="D50" s="37" t="s">
        <v>48</v>
      </c>
      <c r="E50" s="37">
        <v>244</v>
      </c>
      <c r="F50" s="21">
        <v>170.00200000000001</v>
      </c>
    </row>
    <row r="51" spans="1:6" customFormat="1" ht="69" customHeight="1" outlineLevel="7">
      <c r="A51" s="41" t="s">
        <v>38</v>
      </c>
      <c r="B51" s="37">
        <v>923</v>
      </c>
      <c r="C51" s="20" t="s">
        <v>11</v>
      </c>
      <c r="D51" s="37" t="s">
        <v>48</v>
      </c>
      <c r="E51" s="37">
        <v>611</v>
      </c>
      <c r="F51" s="21">
        <v>30.201000000000001</v>
      </c>
    </row>
    <row r="52" spans="1:6" customFormat="1" ht="16.2" outlineLevel="7" thickBot="1">
      <c r="A52" s="25" t="s">
        <v>28</v>
      </c>
      <c r="B52" s="26"/>
      <c r="C52" s="26"/>
      <c r="D52" s="26"/>
      <c r="E52" s="26"/>
      <c r="F52" s="27">
        <f>F14+F21</f>
        <v>546885.90899999999</v>
      </c>
    </row>
    <row r="53" spans="1:6" customFormat="1" ht="14.4" outlineLevel="7">
      <c r="A53" s="28"/>
      <c r="B53" s="28"/>
      <c r="C53" s="28"/>
      <c r="D53" s="28"/>
      <c r="E53" s="28"/>
      <c r="F53" s="28"/>
    </row>
    <row r="54" spans="1:6" customFormat="1" ht="14.4" outlineLevel="7">
      <c r="A54" s="28"/>
      <c r="B54" s="28"/>
      <c r="C54" s="28"/>
      <c r="D54" s="28"/>
      <c r="E54" s="28"/>
      <c r="F54" s="28"/>
    </row>
    <row r="55" spans="1:6" s="2" customFormat="1" ht="15.6">
      <c r="A55" s="28"/>
      <c r="B55" s="28"/>
      <c r="C55" s="28"/>
      <c r="D55" s="28"/>
      <c r="E55" s="28"/>
      <c r="F55" s="28"/>
    </row>
  </sheetData>
  <mergeCells count="8">
    <mergeCell ref="D5:F5"/>
    <mergeCell ref="A7:F7"/>
    <mergeCell ref="A11:A12"/>
    <mergeCell ref="B11:B12"/>
    <mergeCell ref="C11:C12"/>
    <mergeCell ref="D11:D12"/>
    <mergeCell ref="E11:E12"/>
    <mergeCell ref="F11:F12"/>
  </mergeCells>
  <pageMargins left="0.70866141732283472" right="0.19685039370078741" top="0.45" bottom="0.51181102362204722" header="0.2" footer="0.31496062992125984"/>
  <pageSetup paperSize="9" orientation="portrait" verticalDpi="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ДФ 2017</vt:lpstr>
      <vt:lpstr>'ДФ 2017'!Заголовки_для_печати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budget04</dc:creator>
  <cp:lastModifiedBy>kredit01</cp:lastModifiedBy>
  <cp:lastPrinted>2017-06-08T13:11:47Z</cp:lastPrinted>
  <dcterms:created xsi:type="dcterms:W3CDTF">2012-05-30T06:36:17Z</dcterms:created>
  <dcterms:modified xsi:type="dcterms:W3CDTF">2017-07-04T09:15:52Z</dcterms:modified>
</cp:coreProperties>
</file>