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2" yWindow="516" windowWidth="15576" windowHeight="8940"/>
  </bookViews>
  <sheets>
    <sheet name="2019год" sheetId="3" r:id="rId1"/>
  </sheets>
  <definedNames>
    <definedName name="_xlnm.Print_Titles" localSheetId="0">'2019год'!$12:$14</definedName>
    <definedName name="_xlnm.Print_Area" localSheetId="0">'2019год'!$A$1:$F$42</definedName>
  </definedNames>
  <calcPr calcId="125725"/>
</workbook>
</file>

<file path=xl/calcChain.xml><?xml version="1.0" encoding="utf-8"?>
<calcChain xmlns="http://schemas.openxmlformats.org/spreadsheetml/2006/main">
  <c r="F38" i="3"/>
  <c r="F28" l="1"/>
  <c r="F27" s="1"/>
  <c r="F20"/>
  <c r="F19" s="1"/>
  <c r="F37" l="1"/>
  <c r="F18" s="1"/>
  <c r="F17" s="1"/>
  <c r="F16" s="1"/>
  <c r="F15" s="1"/>
  <c r="F41" s="1"/>
</calcChain>
</file>

<file path=xl/sharedStrings.xml><?xml version="1.0" encoding="utf-8"?>
<sst xmlns="http://schemas.openxmlformats.org/spreadsheetml/2006/main" count="131" uniqueCount="53">
  <si>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</si>
  <si>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</si>
  <si>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</si>
  <si>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</si>
  <si>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</si>
  <si>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Управление дорожного хозяйства и строительства Администрации города Смоленска</t>
  </si>
  <si>
    <t>923</t>
  </si>
  <si>
    <t>НАЦИОНАЛЬНАЯ ЭКОНОМИКА</t>
  </si>
  <si>
    <t>0400</t>
  </si>
  <si>
    <t>Дорожное хозяйство (дорожные фонды)</t>
  </si>
  <si>
    <t>0409</t>
  </si>
  <si>
    <t>0900000000</t>
  </si>
  <si>
    <t>Подпрограмма "Содержание и ремонт объектов дорожной инфраструктуры в городе Смоленске"</t>
  </si>
  <si>
    <t>0910000000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</si>
  <si>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</si>
  <si>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0910100000</t>
  </si>
  <si>
    <t>Иные закупки товаров, работ и услуг для обеспечения государственных (муниципальных) нужд</t>
  </si>
  <si>
    <t>240</t>
  </si>
  <si>
    <t>0910120320</t>
  </si>
  <si>
    <t>09101S1570</t>
  </si>
  <si>
    <t>Субсидии бюджетным учреждениям</t>
  </si>
  <si>
    <t>610</t>
  </si>
  <si>
    <t>Подпрограмма "Проектирование, капитальный ремонт, реконструкция, строительство объектов дорожной инфраструктуры города Смоленска"</t>
  </si>
  <si>
    <t>0920000000</t>
  </si>
  <si>
    <t>Совершенствование транспортно-эксплуатационных характеристик объектов дорожной инфраструктуры города Смоленска, направленное на увеличение пропускной способности улично-дорожной сети города Смоленска</t>
  </si>
  <si>
    <t>0920100000</t>
  </si>
  <si>
    <t>0920120330</t>
  </si>
  <si>
    <t>0920120340</t>
  </si>
  <si>
    <t>09201S1570</t>
  </si>
  <si>
    <t>Бюджетные инвестиции</t>
  </si>
  <si>
    <t>410</t>
  </si>
  <si>
    <t>Подпрограмма "Обеспечение безопасности дорожного движения на территории города Смоленска"</t>
  </si>
  <si>
    <t>0940000000</t>
  </si>
  <si>
    <t>Обеспечение охраны жизни, здоровья граждан и детей, гарантий их законных прав на безопасные условия движения по дорогам, улицам города Смоленска</t>
  </si>
  <si>
    <t>0940100000</t>
  </si>
  <si>
    <t>0940121290</t>
  </si>
  <si>
    <t>Смоленского городского</t>
  </si>
  <si>
    <t>Совета    созыва</t>
  </si>
  <si>
    <t>тыс. руб.</t>
  </si>
  <si>
    <t>Сумма</t>
  </si>
  <si>
    <t>ИТОГО</t>
  </si>
  <si>
    <t>Приложение № 28</t>
  </si>
  <si>
    <t xml:space="preserve">Муниципальная программа "Развитие дорожной инфраструктуры города Смоленска" </t>
  </si>
  <si>
    <t>Распределение средств муниципального дорожного фонда города Смоленска на финансирование расходов по обеспечению дорожной деятельности по направлениям расходов и главным распорядителям бюджетных средств на 2019 год</t>
  </si>
  <si>
    <t>Закупка товаров, работ и услуг для обеспечения государственных (муниципальных) нужд</t>
  </si>
  <si>
    <t>200</t>
  </si>
  <si>
    <t>600</t>
  </si>
  <si>
    <t>Предоставление субсидий бюджетным, автономным учреждениям и иным некоммерческим организациям</t>
  </si>
  <si>
    <t>400</t>
  </si>
  <si>
    <t>Капитальные вложения в объекты государственной (муниципальной) собственности</t>
  </si>
  <si>
    <t>Приложение № 11</t>
  </si>
  <si>
    <t>к решению 48-й   сессии</t>
  </si>
  <si>
    <t>от 01.03.2019 № 772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</si>
</sst>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2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0" fontId="3" fillId="2" borderId="3">
      <alignment horizontal="left" vertical="top" wrapText="1"/>
    </xf>
    <xf numFmtId="49" fontId="3" fillId="2" borderId="4">
      <alignment horizontal="center" vertical="top" wrapText="1" shrinkToFit="1"/>
    </xf>
    <xf numFmtId="164" fontId="3" fillId="2" borderId="4">
      <alignment horizontal="right" vertical="top" wrapText="1" shrinkToFit="1"/>
    </xf>
    <xf numFmtId="164" fontId="3" fillId="2" borderId="5">
      <alignment horizontal="right" vertical="top" shrinkToFit="1"/>
    </xf>
    <xf numFmtId="0" fontId="2" fillId="3" borderId="6">
      <alignment horizontal="left" vertical="top" wrapText="1"/>
    </xf>
    <xf numFmtId="49" fontId="2" fillId="3" borderId="7">
      <alignment horizontal="center" vertical="top" shrinkToFit="1"/>
    </xf>
    <xf numFmtId="164" fontId="2" fillId="3" borderId="7">
      <alignment horizontal="right" vertical="top" shrinkToFit="1"/>
    </xf>
    <xf numFmtId="164" fontId="2" fillId="3" borderId="8">
      <alignment horizontal="right" vertical="top" shrinkToFit="1"/>
    </xf>
    <xf numFmtId="0" fontId="2" fillId="4" borderId="9">
      <alignment horizontal="left" vertical="top" wrapText="1"/>
    </xf>
    <xf numFmtId="49" fontId="2" fillId="4" borderId="10">
      <alignment horizontal="center" vertical="top" shrinkToFit="1"/>
    </xf>
    <xf numFmtId="164" fontId="2" fillId="4" borderId="10">
      <alignment horizontal="right" vertical="top" shrinkToFit="1"/>
    </xf>
    <xf numFmtId="164" fontId="2" fillId="4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1" fillId="0" borderId="10">
      <alignment horizontal="right" vertical="top" shrinkToFit="1"/>
    </xf>
    <xf numFmtId="164" fontId="5" fillId="0" borderId="11">
      <alignment horizontal="right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0" fontId="4" fillId="0" borderId="9">
      <alignment horizontal="left" vertical="top" wrapText="1"/>
    </xf>
    <xf numFmtId="49" fontId="1" fillId="0" borderId="10">
      <alignment horizontal="center" vertical="top" shrinkToFit="1"/>
    </xf>
    <xf numFmtId="164" fontId="3" fillId="5" borderId="12">
      <alignment horizontal="right" shrinkToFit="1"/>
    </xf>
    <xf numFmtId="164" fontId="3" fillId="5" borderId="13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12">
      <alignment horizontal="right" shrinkToFit="1"/>
    </xf>
    <xf numFmtId="4" fontId="3" fillId="5" borderId="13">
      <alignment horizontal="right" shrinkToFit="1"/>
    </xf>
    <xf numFmtId="4" fontId="3" fillId="2" borderId="4">
      <alignment horizontal="right" vertical="top" wrapText="1" shrinkToFit="1"/>
    </xf>
    <xf numFmtId="4" fontId="3" fillId="2" borderId="5">
      <alignment horizontal="right" vertical="top" shrinkToFit="1"/>
    </xf>
    <xf numFmtId="4" fontId="2" fillId="3" borderId="7">
      <alignment horizontal="right" vertical="top" shrinkToFit="1"/>
    </xf>
    <xf numFmtId="4" fontId="2" fillId="3" borderId="8">
      <alignment horizontal="right" vertical="top" shrinkToFit="1"/>
    </xf>
    <xf numFmtId="4" fontId="2" fillId="4" borderId="10">
      <alignment horizontal="right" vertical="top" shrinkToFit="1"/>
    </xf>
    <xf numFmtId="4" fontId="2" fillId="4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  <xf numFmtId="4" fontId="1" fillId="0" borderId="10">
      <alignment horizontal="right" vertical="top" shrinkToFit="1"/>
    </xf>
    <xf numFmtId="4" fontId="5" fillId="0" borderId="11">
      <alignment horizontal="right" vertical="top" shrinkToFit="1"/>
    </xf>
  </cellStyleXfs>
  <cellXfs count="53">
    <xf numFmtId="0" fontId="0" fillId="0" borderId="0" xfId="0"/>
    <xf numFmtId="0" fontId="7" fillId="0" borderId="1" xfId="0" applyFont="1" applyBorder="1"/>
    <xf numFmtId="0" fontId="8" fillId="0" borderId="1" xfId="0" applyFont="1" applyBorder="1"/>
    <xf numFmtId="22" fontId="7" fillId="0" borderId="1" xfId="0" applyNumberFormat="1" applyFont="1" applyBorder="1"/>
    <xf numFmtId="0" fontId="0" fillId="0" borderId="1" xfId="0" applyBorder="1"/>
    <xf numFmtId="49" fontId="9" fillId="0" borderId="1" xfId="0" applyNumberFormat="1" applyFont="1" applyBorder="1"/>
    <xf numFmtId="0" fontId="11" fillId="0" borderId="1" xfId="0" applyFont="1" applyBorder="1"/>
    <xf numFmtId="22" fontId="11" fillId="0" borderId="1" xfId="0" applyNumberFormat="1" applyFont="1" applyBorder="1"/>
    <xf numFmtId="0" fontId="11" fillId="0" borderId="1" xfId="0" applyFont="1" applyBorder="1" applyAlignment="1">
      <alignment horizontal="right"/>
    </xf>
    <xf numFmtId="14" fontId="11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5" fillId="0" borderId="1" xfId="0" applyFont="1" applyBorder="1"/>
    <xf numFmtId="0" fontId="16" fillId="0" borderId="1" xfId="0" applyFont="1" applyBorder="1"/>
    <xf numFmtId="165" fontId="0" fillId="0" borderId="1" xfId="0" applyNumberFormat="1" applyBorder="1"/>
    <xf numFmtId="165" fontId="0" fillId="0" borderId="1" xfId="0" applyNumberFormat="1" applyFill="1" applyBorder="1"/>
    <xf numFmtId="0" fontId="0" fillId="0" borderId="1" xfId="0" applyFill="1" applyBorder="1"/>
    <xf numFmtId="0" fontId="12" fillId="0" borderId="1" xfId="0" applyFont="1" applyBorder="1"/>
    <xf numFmtId="164" fontId="15" fillId="0" borderId="1" xfId="0" applyNumberFormat="1" applyFont="1" applyBorder="1"/>
    <xf numFmtId="0" fontId="18" fillId="0" borderId="20" xfId="7" quotePrefix="1" applyNumberFormat="1" applyFont="1" applyFill="1" applyBorder="1" applyProtection="1">
      <alignment horizontal="left" vertical="top" wrapText="1"/>
    </xf>
    <xf numFmtId="49" fontId="18" fillId="0" borderId="20" xfId="8" applyFont="1" applyFill="1" applyBorder="1" applyProtection="1">
      <alignment horizontal="center" vertical="top" shrinkToFit="1"/>
    </xf>
    <xf numFmtId="164" fontId="18" fillId="0" borderId="20" xfId="9" applyFont="1" applyFill="1" applyBorder="1" applyProtection="1">
      <alignment horizontal="right" vertical="top" shrinkToFit="1"/>
    </xf>
    <xf numFmtId="0" fontId="18" fillId="0" borderId="20" xfId="11" quotePrefix="1" applyNumberFormat="1" applyFont="1" applyFill="1" applyBorder="1" applyProtection="1">
      <alignment horizontal="left" vertical="top" wrapText="1"/>
    </xf>
    <xf numFmtId="49" fontId="18" fillId="0" borderId="20" xfId="12" applyFont="1" applyFill="1" applyBorder="1" applyProtection="1">
      <alignment horizontal="center" vertical="top" shrinkToFit="1"/>
    </xf>
    <xf numFmtId="164" fontId="18" fillId="0" borderId="20" xfId="13" applyFont="1" applyFill="1" applyBorder="1" applyProtection="1">
      <alignment horizontal="right" vertical="top" shrinkToFit="1"/>
    </xf>
    <xf numFmtId="0" fontId="18" fillId="0" borderId="20" xfId="15" quotePrefix="1" applyNumberFormat="1" applyFont="1" applyFill="1" applyBorder="1" applyProtection="1">
      <alignment horizontal="left" vertical="top" wrapText="1"/>
    </xf>
    <xf numFmtId="49" fontId="18" fillId="0" borderId="20" xfId="16" applyFont="1" applyFill="1" applyBorder="1" applyProtection="1">
      <alignment horizontal="center" vertical="top" shrinkToFit="1"/>
    </xf>
    <xf numFmtId="0" fontId="18" fillId="0" borderId="20" xfId="19" quotePrefix="1" applyNumberFormat="1" applyFont="1" applyFill="1" applyBorder="1" applyProtection="1">
      <alignment horizontal="left" vertical="top" wrapText="1"/>
    </xf>
    <xf numFmtId="49" fontId="18" fillId="0" borderId="20" xfId="20" applyFont="1" applyFill="1" applyBorder="1" applyProtection="1">
      <alignment horizontal="center" vertical="top" shrinkToFit="1"/>
    </xf>
    <xf numFmtId="164" fontId="18" fillId="0" borderId="20" xfId="17" applyFont="1" applyFill="1" applyBorder="1" applyProtection="1">
      <alignment horizontal="right" vertical="top" shrinkToFit="1"/>
    </xf>
    <xf numFmtId="0" fontId="19" fillId="0" borderId="20" xfId="21" quotePrefix="1" applyNumberFormat="1" applyFont="1" applyFill="1" applyBorder="1" applyProtection="1">
      <alignment horizontal="left" vertical="top" wrapText="1"/>
    </xf>
    <xf numFmtId="49" fontId="19" fillId="0" borderId="20" xfId="22" applyFont="1" applyFill="1" applyBorder="1" applyProtection="1">
      <alignment horizontal="center" vertical="top" shrinkToFit="1"/>
    </xf>
    <xf numFmtId="164" fontId="19" fillId="0" borderId="20" xfId="17" applyFont="1" applyFill="1" applyBorder="1" applyProtection="1">
      <alignment horizontal="right" vertical="top" shrinkToFit="1"/>
    </xf>
    <xf numFmtId="0" fontId="19" fillId="0" borderId="20" xfId="23" quotePrefix="1" applyNumberFormat="1" applyFont="1" applyFill="1" applyBorder="1" applyProtection="1">
      <alignment horizontal="left" vertical="top" wrapText="1"/>
    </xf>
    <xf numFmtId="49" fontId="19" fillId="0" borderId="20" xfId="24" applyFont="1" applyFill="1" applyBorder="1" applyProtection="1">
      <alignment horizontal="center" vertical="top" shrinkToFit="1"/>
    </xf>
    <xf numFmtId="0" fontId="19" fillId="0" borderId="20" xfId="25" quotePrefix="1" applyNumberFormat="1" applyFont="1" applyFill="1" applyBorder="1" applyProtection="1">
      <alignment horizontal="left" vertical="top" wrapText="1"/>
    </xf>
    <xf numFmtId="49" fontId="19" fillId="0" borderId="20" xfId="26" applyFont="1" applyFill="1" applyBorder="1" applyProtection="1">
      <alignment horizontal="center" vertical="top" shrinkToFit="1"/>
    </xf>
    <xf numFmtId="0" fontId="14" fillId="0" borderId="20" xfId="0" applyFont="1" applyBorder="1" applyAlignment="1">
      <alignment horizontal="center" vertical="center" wrapText="1"/>
    </xf>
    <xf numFmtId="0" fontId="20" fillId="0" borderId="20" xfId="3" quotePrefix="1" applyNumberFormat="1" applyFont="1" applyFill="1" applyBorder="1" applyProtection="1">
      <alignment horizontal="left" vertical="top" wrapText="1"/>
    </xf>
    <xf numFmtId="49" fontId="20" fillId="0" borderId="20" xfId="4" applyFont="1" applyFill="1" applyBorder="1" applyProtection="1">
      <alignment horizontal="center" vertical="top" wrapText="1" shrinkToFit="1"/>
    </xf>
    <xf numFmtId="164" fontId="20" fillId="0" borderId="20" xfId="5" applyFont="1" applyFill="1" applyBorder="1" applyProtection="1">
      <alignment horizontal="right" vertical="top" wrapText="1" shrinkToFit="1"/>
    </xf>
    <xf numFmtId="0" fontId="9" fillId="0" borderId="20" xfId="0" applyFont="1" applyBorder="1"/>
    <xf numFmtId="164" fontId="9" fillId="0" borderId="20" xfId="0" applyNumberFormat="1" applyFont="1" applyBorder="1"/>
    <xf numFmtId="0" fontId="8" fillId="0" borderId="1" xfId="0" applyFont="1" applyBorder="1" applyAlignment="1"/>
    <xf numFmtId="0" fontId="8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textRotation="90" wrapText="1"/>
    </xf>
    <xf numFmtId="0" fontId="14" fillId="0" borderId="18" xfId="0" applyFont="1" applyBorder="1" applyAlignment="1">
      <alignment horizontal="center" vertical="center" textRotation="90" wrapText="1"/>
    </xf>
    <xf numFmtId="0" fontId="14" fillId="0" borderId="1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</cellXfs>
  <cellStyles count="52">
    <cellStyle name="br" xfId="31"/>
    <cellStyle name="col" xfId="30"/>
    <cellStyle name="ex58" xfId="34"/>
    <cellStyle name="ex59" xfId="35"/>
    <cellStyle name="ex60" xfId="3"/>
    <cellStyle name="ex61" xfId="4"/>
    <cellStyle name="ex62" xfId="36"/>
    <cellStyle name="ex63" xfId="37"/>
    <cellStyle name="ex64" xfId="7"/>
    <cellStyle name="ex65" xfId="8"/>
    <cellStyle name="ex66" xfId="38"/>
    <cellStyle name="ex67" xfId="39"/>
    <cellStyle name="ex68" xfId="11"/>
    <cellStyle name="ex69" xfId="12"/>
    <cellStyle name="ex70" xfId="40"/>
    <cellStyle name="ex71" xfId="41"/>
    <cellStyle name="ex72" xfId="15"/>
    <cellStyle name="ex73" xfId="16"/>
    <cellStyle name="ex74" xfId="42"/>
    <cellStyle name="ex75" xfId="43"/>
    <cellStyle name="ex76" xfId="19"/>
    <cellStyle name="ex77" xfId="20"/>
    <cellStyle name="ex78" xfId="44"/>
    <cellStyle name="ex79" xfId="45"/>
    <cellStyle name="ex80" xfId="21"/>
    <cellStyle name="ex81" xfId="22"/>
    <cellStyle name="ex82" xfId="46"/>
    <cellStyle name="ex83" xfId="47"/>
    <cellStyle name="ex84" xfId="23"/>
    <cellStyle name="ex85" xfId="24"/>
    <cellStyle name="ex86" xfId="48"/>
    <cellStyle name="ex87" xfId="49"/>
    <cellStyle name="ex88" xfId="25"/>
    <cellStyle name="ex89" xfId="26"/>
    <cellStyle name="ex90" xfId="50"/>
    <cellStyle name="ex91" xfId="51"/>
    <cellStyle name="st100" xfId="17"/>
    <cellStyle name="st101" xfId="18"/>
    <cellStyle name="st57" xfId="1"/>
    <cellStyle name="st92" xfId="27"/>
    <cellStyle name="st93" xfId="28"/>
    <cellStyle name="st94" xfId="5"/>
    <cellStyle name="st95" xfId="6"/>
    <cellStyle name="st96" xfId="9"/>
    <cellStyle name="st97" xfId="10"/>
    <cellStyle name="st98" xfId="13"/>
    <cellStyle name="st99" xfId="14"/>
    <cellStyle name="style0" xfId="32"/>
    <cellStyle name="td" xfId="33"/>
    <cellStyle name="tr" xfId="29"/>
    <cellStyle name="xl_bot_header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tabSelected="1" view="pageBreakPreview" zoomScale="110" zoomScaleNormal="100" zoomScaleSheetLayoutView="110" workbookViewId="0">
      <selection activeCell="G7" sqref="G7"/>
    </sheetView>
  </sheetViews>
  <sheetFormatPr defaultColWidth="9.109375" defaultRowHeight="13.2" outlineLevelRow="4"/>
  <cols>
    <col min="1" max="1" width="37.5546875" style="18" customWidth="1"/>
    <col min="2" max="3" width="8.6640625" style="18" customWidth="1"/>
    <col min="4" max="4" width="13.33203125" style="18" customWidth="1"/>
    <col min="5" max="5" width="8.6640625" style="18" customWidth="1"/>
    <col min="6" max="6" width="20.109375" style="18" customWidth="1"/>
    <col min="7" max="7" width="17.44140625" style="18" customWidth="1"/>
    <col min="8" max="8" width="13.44140625" style="18" customWidth="1"/>
    <col min="9" max="16384" width="9.109375" style="18"/>
  </cols>
  <sheetData>
    <row r="1" spans="1:9" s="4" customFormat="1" ht="16.2">
      <c r="A1" s="1"/>
      <c r="B1" s="1"/>
      <c r="C1" s="1"/>
      <c r="D1" s="2" t="s">
        <v>50</v>
      </c>
      <c r="E1" s="2"/>
      <c r="F1" s="2"/>
      <c r="G1" s="3"/>
      <c r="H1" s="1"/>
      <c r="I1" s="1"/>
    </row>
    <row r="2" spans="1:9" s="4" customFormat="1" ht="16.2">
      <c r="A2" s="1"/>
      <c r="B2" s="1"/>
      <c r="C2" s="1"/>
      <c r="D2" s="44" t="s">
        <v>51</v>
      </c>
      <c r="E2" s="44"/>
      <c r="F2" s="44"/>
      <c r="H2" s="1"/>
      <c r="I2" s="1"/>
    </row>
    <row r="3" spans="1:9" s="4" customFormat="1" ht="16.2">
      <c r="A3" s="5"/>
      <c r="B3" s="1"/>
      <c r="C3" s="1"/>
      <c r="D3" s="2" t="s">
        <v>36</v>
      </c>
      <c r="E3" s="2"/>
      <c r="F3" s="2"/>
      <c r="H3" s="1"/>
      <c r="I3" s="1"/>
    </row>
    <row r="4" spans="1:9" s="4" customFormat="1" ht="15.6">
      <c r="D4" s="2" t="s">
        <v>37</v>
      </c>
    </row>
    <row r="5" spans="1:9" s="4" customFormat="1" ht="15.75" customHeight="1">
      <c r="A5" s="1"/>
      <c r="B5" s="1"/>
      <c r="C5" s="1"/>
      <c r="D5" s="45" t="s">
        <v>52</v>
      </c>
      <c r="E5" s="45"/>
      <c r="F5" s="45"/>
      <c r="H5" s="1"/>
      <c r="I5" s="1"/>
    </row>
    <row r="6" spans="1:9" s="4" customFormat="1" ht="15.6">
      <c r="A6" s="1"/>
      <c r="B6" s="1"/>
      <c r="C6" s="1"/>
      <c r="D6" s="1"/>
      <c r="E6" s="1"/>
      <c r="F6" s="1"/>
      <c r="G6" s="1"/>
      <c r="H6" s="1"/>
      <c r="I6" s="1"/>
    </row>
    <row r="7" spans="1:9" s="4" customFormat="1" ht="77.099999999999994" customHeight="1">
      <c r="A7" s="46" t="s">
        <v>43</v>
      </c>
      <c r="B7" s="46"/>
      <c r="C7" s="46"/>
      <c r="D7" s="46"/>
      <c r="E7" s="46"/>
      <c r="F7" s="46"/>
      <c r="G7" s="1"/>
      <c r="H7" s="1"/>
      <c r="I7" s="1"/>
    </row>
    <row r="8" spans="1:9" s="4" customFormat="1" ht="15.6" hidden="1">
      <c r="A8" s="6"/>
      <c r="B8" s="6"/>
      <c r="C8" s="6"/>
      <c r="D8" s="7"/>
      <c r="E8" s="8"/>
      <c r="F8" s="9"/>
      <c r="G8" s="1"/>
      <c r="H8" s="1"/>
      <c r="I8" s="1"/>
    </row>
    <row r="9" spans="1:9" s="4" customFormat="1" ht="15.6" hidden="1">
      <c r="G9" s="1"/>
      <c r="H9" s="1"/>
      <c r="I9" s="1"/>
    </row>
    <row r="10" spans="1:9" s="4" customFormat="1" ht="15.6">
      <c r="G10" s="1"/>
      <c r="H10" s="1"/>
      <c r="I10" s="1"/>
    </row>
    <row r="11" spans="1:9" s="4" customFormat="1" ht="16.2" thickBot="1">
      <c r="A11" s="10" t="s">
        <v>41</v>
      </c>
      <c r="B11" s="11"/>
      <c r="C11" s="11"/>
      <c r="D11" s="11"/>
      <c r="E11" s="11"/>
      <c r="F11" s="12" t="s">
        <v>38</v>
      </c>
      <c r="G11" s="1"/>
      <c r="H11" s="1"/>
      <c r="I11" s="1"/>
    </row>
    <row r="12" spans="1:9" s="4" customFormat="1" ht="69" customHeight="1">
      <c r="A12" s="47" t="s">
        <v>0</v>
      </c>
      <c r="B12" s="49" t="s">
        <v>1</v>
      </c>
      <c r="C12" s="49" t="s">
        <v>2</v>
      </c>
      <c r="D12" s="49" t="s">
        <v>3</v>
      </c>
      <c r="E12" s="49" t="s">
        <v>4</v>
      </c>
      <c r="F12" s="51" t="s">
        <v>39</v>
      </c>
      <c r="G12" s="1"/>
      <c r="H12" s="1"/>
      <c r="I12" s="1"/>
    </row>
    <row r="13" spans="1:9" s="4" customFormat="1" ht="63.75" customHeight="1">
      <c r="A13" s="48"/>
      <c r="B13" s="50"/>
      <c r="C13" s="50"/>
      <c r="D13" s="50"/>
      <c r="E13" s="50"/>
      <c r="F13" s="52"/>
      <c r="G13" s="1"/>
      <c r="H13" s="1"/>
      <c r="I13" s="1"/>
    </row>
    <row r="14" spans="1:9" s="4" customFormat="1" ht="15.6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1"/>
      <c r="H14" s="1"/>
      <c r="I14" s="1"/>
    </row>
    <row r="15" spans="1:9" s="13" customFormat="1" ht="62.1" customHeight="1">
      <c r="A15" s="39" t="s">
        <v>5</v>
      </c>
      <c r="B15" s="40" t="s">
        <v>6</v>
      </c>
      <c r="C15" s="40"/>
      <c r="D15" s="40"/>
      <c r="E15" s="40"/>
      <c r="F15" s="41">
        <f>SUM(F16)</f>
        <v>111778.4</v>
      </c>
      <c r="G15" s="19"/>
    </row>
    <row r="16" spans="1:9" s="4" customFormat="1" ht="14.4" outlineLevel="3">
      <c r="A16" s="20" t="s">
        <v>7</v>
      </c>
      <c r="B16" s="21" t="s">
        <v>6</v>
      </c>
      <c r="C16" s="21" t="s">
        <v>8</v>
      </c>
      <c r="D16" s="21"/>
      <c r="E16" s="21"/>
      <c r="F16" s="22">
        <f>SUM(F17)</f>
        <v>111778.4</v>
      </c>
    </row>
    <row r="17" spans="1:8" s="4" customFormat="1" ht="14.4" outlineLevel="4">
      <c r="A17" s="23" t="s">
        <v>9</v>
      </c>
      <c r="B17" s="24" t="s">
        <v>6</v>
      </c>
      <c r="C17" s="24" t="s">
        <v>10</v>
      </c>
      <c r="D17" s="24"/>
      <c r="E17" s="24"/>
      <c r="F17" s="25">
        <f>SUM(F18)</f>
        <v>111778.4</v>
      </c>
    </row>
    <row r="18" spans="1:8" s="4" customFormat="1" ht="39.6">
      <c r="A18" s="26" t="s">
        <v>42</v>
      </c>
      <c r="B18" s="27" t="s">
        <v>6</v>
      </c>
      <c r="C18" s="27" t="s">
        <v>10</v>
      </c>
      <c r="D18" s="27" t="s">
        <v>11</v>
      </c>
      <c r="E18" s="27"/>
      <c r="F18" s="25">
        <f>F19+F27+F37</f>
        <v>111778.4</v>
      </c>
    </row>
    <row r="19" spans="1:8" s="4" customFormat="1" ht="39.6">
      <c r="A19" s="28" t="s">
        <v>12</v>
      </c>
      <c r="B19" s="29" t="s">
        <v>6</v>
      </c>
      <c r="C19" s="29" t="s">
        <v>10</v>
      </c>
      <c r="D19" s="29" t="s">
        <v>13</v>
      </c>
      <c r="E19" s="29"/>
      <c r="F19" s="30">
        <f>F20</f>
        <v>80793.595000000001</v>
      </c>
    </row>
    <row r="20" spans="1:8" s="4" customFormat="1" ht="66">
      <c r="A20" s="31" t="s">
        <v>14</v>
      </c>
      <c r="B20" s="32" t="s">
        <v>6</v>
      </c>
      <c r="C20" s="32" t="s">
        <v>10</v>
      </c>
      <c r="D20" s="32" t="s">
        <v>15</v>
      </c>
      <c r="E20" s="32"/>
      <c r="F20" s="33">
        <f>F21+F23+F25</f>
        <v>80793.595000000001</v>
      </c>
      <c r="G20" s="14"/>
    </row>
    <row r="21" spans="1:8" s="2" customFormat="1" ht="39.6">
      <c r="A21" s="34" t="s">
        <v>44</v>
      </c>
      <c r="B21" s="35" t="s">
        <v>6</v>
      </c>
      <c r="C21" s="35" t="s">
        <v>10</v>
      </c>
      <c r="D21" s="35" t="s">
        <v>18</v>
      </c>
      <c r="E21" s="35" t="s">
        <v>45</v>
      </c>
      <c r="F21" s="33">
        <v>713.51400000000001</v>
      </c>
    </row>
    <row r="22" spans="1:8" s="4" customFormat="1" ht="39.6">
      <c r="A22" s="36" t="s">
        <v>16</v>
      </c>
      <c r="B22" s="37" t="s">
        <v>6</v>
      </c>
      <c r="C22" s="37" t="s">
        <v>10</v>
      </c>
      <c r="D22" s="37" t="s">
        <v>18</v>
      </c>
      <c r="E22" s="37" t="s">
        <v>17</v>
      </c>
      <c r="F22" s="33">
        <v>713.51400000000001</v>
      </c>
    </row>
    <row r="23" spans="1:8" s="4" customFormat="1" ht="39.6">
      <c r="A23" s="36" t="s">
        <v>44</v>
      </c>
      <c r="B23" s="37" t="s">
        <v>6</v>
      </c>
      <c r="C23" s="37" t="s">
        <v>10</v>
      </c>
      <c r="D23" s="37" t="s">
        <v>19</v>
      </c>
      <c r="E23" s="37" t="s">
        <v>45</v>
      </c>
      <c r="F23" s="33">
        <v>5005.0050000000001</v>
      </c>
    </row>
    <row r="24" spans="1:8" s="4" customFormat="1" ht="39.6">
      <c r="A24" s="36" t="s">
        <v>16</v>
      </c>
      <c r="B24" s="37" t="s">
        <v>6</v>
      </c>
      <c r="C24" s="37" t="s">
        <v>10</v>
      </c>
      <c r="D24" s="37" t="s">
        <v>19</v>
      </c>
      <c r="E24" s="37" t="s">
        <v>17</v>
      </c>
      <c r="F24" s="33">
        <v>5005.0050000000001</v>
      </c>
    </row>
    <row r="25" spans="1:8" s="4" customFormat="1" ht="39.6">
      <c r="A25" s="34" t="s">
        <v>47</v>
      </c>
      <c r="B25" s="35" t="s">
        <v>6</v>
      </c>
      <c r="C25" s="35" t="s">
        <v>10</v>
      </c>
      <c r="D25" s="35" t="s">
        <v>19</v>
      </c>
      <c r="E25" s="35" t="s">
        <v>46</v>
      </c>
      <c r="F25" s="33">
        <v>75075.076000000001</v>
      </c>
    </row>
    <row r="26" spans="1:8" s="4" customFormat="1" ht="14.4">
      <c r="A26" s="36" t="s">
        <v>20</v>
      </c>
      <c r="B26" s="37" t="s">
        <v>6</v>
      </c>
      <c r="C26" s="37" t="s">
        <v>10</v>
      </c>
      <c r="D26" s="37" t="s">
        <v>19</v>
      </c>
      <c r="E26" s="37" t="s">
        <v>21</v>
      </c>
      <c r="F26" s="33">
        <v>75075.076000000001</v>
      </c>
    </row>
    <row r="27" spans="1:8" s="4" customFormat="1" ht="52.8">
      <c r="A27" s="28" t="s">
        <v>22</v>
      </c>
      <c r="B27" s="29" t="s">
        <v>6</v>
      </c>
      <c r="C27" s="29" t="s">
        <v>10</v>
      </c>
      <c r="D27" s="29" t="s">
        <v>23</v>
      </c>
      <c r="E27" s="29"/>
      <c r="F27" s="30">
        <f>SUM(F28)</f>
        <v>29984.805</v>
      </c>
    </row>
    <row r="28" spans="1:8" s="4" customFormat="1" ht="79.2">
      <c r="A28" s="31" t="s">
        <v>24</v>
      </c>
      <c r="B28" s="32" t="s">
        <v>6</v>
      </c>
      <c r="C28" s="32" t="s">
        <v>10</v>
      </c>
      <c r="D28" s="32" t="s">
        <v>25</v>
      </c>
      <c r="E28" s="32"/>
      <c r="F28" s="33">
        <f>F29+F31+F33+F35</f>
        <v>29984.805</v>
      </c>
      <c r="G28" s="15"/>
      <c r="H28" s="15"/>
    </row>
    <row r="29" spans="1:8" s="4" customFormat="1" ht="39.6">
      <c r="A29" s="34" t="s">
        <v>44</v>
      </c>
      <c r="B29" s="35" t="s">
        <v>6</v>
      </c>
      <c r="C29" s="35" t="s">
        <v>10</v>
      </c>
      <c r="D29" s="35" t="s">
        <v>26</v>
      </c>
      <c r="E29" s="35" t="s">
        <v>45</v>
      </c>
      <c r="F29" s="33">
        <v>319.60000000000002</v>
      </c>
      <c r="G29" s="16"/>
      <c r="H29" s="17"/>
    </row>
    <row r="30" spans="1:8" s="4" customFormat="1" ht="39.6">
      <c r="A30" s="36" t="s">
        <v>16</v>
      </c>
      <c r="B30" s="37" t="s">
        <v>6</v>
      </c>
      <c r="C30" s="37" t="s">
        <v>10</v>
      </c>
      <c r="D30" s="37" t="s">
        <v>26</v>
      </c>
      <c r="E30" s="37" t="s">
        <v>17</v>
      </c>
      <c r="F30" s="33">
        <v>319.60000000000002</v>
      </c>
    </row>
    <row r="31" spans="1:8" s="4" customFormat="1" ht="39.6">
      <c r="A31" s="36" t="s">
        <v>44</v>
      </c>
      <c r="B31" s="37" t="s">
        <v>6</v>
      </c>
      <c r="C31" s="37" t="s">
        <v>10</v>
      </c>
      <c r="D31" s="37" t="s">
        <v>27</v>
      </c>
      <c r="E31" s="37" t="s">
        <v>45</v>
      </c>
      <c r="F31" s="33">
        <v>9623.8850000000002</v>
      </c>
    </row>
    <row r="32" spans="1:8" s="4" customFormat="1" ht="39.6">
      <c r="A32" s="36" t="s">
        <v>16</v>
      </c>
      <c r="B32" s="37" t="s">
        <v>6</v>
      </c>
      <c r="C32" s="37" t="s">
        <v>10</v>
      </c>
      <c r="D32" s="37" t="s">
        <v>27</v>
      </c>
      <c r="E32" s="37" t="s">
        <v>17</v>
      </c>
      <c r="F32" s="33">
        <v>9623.8850000000002</v>
      </c>
    </row>
    <row r="33" spans="1:6" s="4" customFormat="1" ht="39.6">
      <c r="A33" s="36" t="s">
        <v>44</v>
      </c>
      <c r="B33" s="37" t="s">
        <v>6</v>
      </c>
      <c r="C33" s="37" t="s">
        <v>10</v>
      </c>
      <c r="D33" s="37" t="s">
        <v>28</v>
      </c>
      <c r="E33" s="37" t="s">
        <v>45</v>
      </c>
      <c r="F33" s="33">
        <v>20020.02</v>
      </c>
    </row>
    <row r="34" spans="1:6" s="4" customFormat="1" ht="39.6">
      <c r="A34" s="36" t="s">
        <v>16</v>
      </c>
      <c r="B34" s="37" t="s">
        <v>6</v>
      </c>
      <c r="C34" s="37" t="s">
        <v>10</v>
      </c>
      <c r="D34" s="37" t="s">
        <v>28</v>
      </c>
      <c r="E34" s="37" t="s">
        <v>17</v>
      </c>
      <c r="F34" s="33">
        <v>20020.02</v>
      </c>
    </row>
    <row r="35" spans="1:6" s="4" customFormat="1" ht="39.6">
      <c r="A35" s="34" t="s">
        <v>49</v>
      </c>
      <c r="B35" s="35" t="s">
        <v>6</v>
      </c>
      <c r="C35" s="35" t="s">
        <v>10</v>
      </c>
      <c r="D35" s="35" t="s">
        <v>26</v>
      </c>
      <c r="E35" s="35" t="s">
        <v>48</v>
      </c>
      <c r="F35" s="33">
        <v>21.3</v>
      </c>
    </row>
    <row r="36" spans="1:6" s="2" customFormat="1" ht="15.6">
      <c r="A36" s="36" t="s">
        <v>29</v>
      </c>
      <c r="B36" s="37" t="s">
        <v>6</v>
      </c>
      <c r="C36" s="37" t="s">
        <v>10</v>
      </c>
      <c r="D36" s="37" t="s">
        <v>26</v>
      </c>
      <c r="E36" s="37" t="s">
        <v>30</v>
      </c>
      <c r="F36" s="33">
        <v>21.3</v>
      </c>
    </row>
    <row r="37" spans="1:6" ht="39.6">
      <c r="A37" s="28" t="s">
        <v>31</v>
      </c>
      <c r="B37" s="29" t="s">
        <v>6</v>
      </c>
      <c r="C37" s="29" t="s">
        <v>10</v>
      </c>
      <c r="D37" s="29" t="s">
        <v>32</v>
      </c>
      <c r="E37" s="29"/>
      <c r="F37" s="30">
        <f>SUM(F38)</f>
        <v>1000</v>
      </c>
    </row>
    <row r="38" spans="1:6" ht="52.8">
      <c r="A38" s="31" t="s">
        <v>33</v>
      </c>
      <c r="B38" s="32" t="s">
        <v>6</v>
      </c>
      <c r="C38" s="32" t="s">
        <v>10</v>
      </c>
      <c r="D38" s="32" t="s">
        <v>34</v>
      </c>
      <c r="E38" s="32"/>
      <c r="F38" s="33">
        <f>F39</f>
        <v>1000</v>
      </c>
    </row>
    <row r="39" spans="1:6" ht="39.6">
      <c r="A39" s="36" t="s">
        <v>44</v>
      </c>
      <c r="B39" s="37" t="s">
        <v>6</v>
      </c>
      <c r="C39" s="37" t="s">
        <v>10</v>
      </c>
      <c r="D39" s="37" t="s">
        <v>35</v>
      </c>
      <c r="E39" s="37" t="s">
        <v>45</v>
      </c>
      <c r="F39" s="33">
        <v>1000</v>
      </c>
    </row>
    <row r="40" spans="1:6" ht="39.6">
      <c r="A40" s="36" t="s">
        <v>16</v>
      </c>
      <c r="B40" s="37" t="s">
        <v>6</v>
      </c>
      <c r="C40" s="37" t="s">
        <v>10</v>
      </c>
      <c r="D40" s="37" t="s">
        <v>35</v>
      </c>
      <c r="E40" s="37" t="s">
        <v>17</v>
      </c>
      <c r="F40" s="33">
        <v>1000</v>
      </c>
    </row>
    <row r="41" spans="1:6" ht="15.6">
      <c r="A41" s="42" t="s">
        <v>40</v>
      </c>
      <c r="B41" s="42"/>
      <c r="C41" s="42"/>
      <c r="D41" s="42"/>
      <c r="E41" s="42"/>
      <c r="F41" s="43">
        <f>F15</f>
        <v>111778.4</v>
      </c>
    </row>
    <row r="42" spans="1:6" ht="25.65" customHeight="1"/>
  </sheetData>
  <mergeCells count="9">
    <mergeCell ref="D2:F2"/>
    <mergeCell ref="D5:F5"/>
    <mergeCell ref="A7:F7"/>
    <mergeCell ref="A12:A13"/>
    <mergeCell ref="B12:B13"/>
    <mergeCell ref="C12:C13"/>
    <mergeCell ref="D12:D13"/>
    <mergeCell ref="E12:E13"/>
    <mergeCell ref="F12:F13"/>
  </mergeCells>
  <pageMargins left="0.23622047244094491" right="0.23622047244094491" top="0.74803149606299213" bottom="0.74803149606299213" header="0.31496062992125984" footer="0.31496062992125984"/>
  <pageSetup paperSize="9" scale="93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E8FCDF0-F307-46CF-8EA1-E002C536E3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kredit01</cp:lastModifiedBy>
  <cp:lastPrinted>2019-02-13T11:00:19Z</cp:lastPrinted>
  <dcterms:created xsi:type="dcterms:W3CDTF">2018-11-09T07:19:13Z</dcterms:created>
  <dcterms:modified xsi:type="dcterms:W3CDTF">2019-03-04T12:15:44Z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Дорожный фонд.xlsx</vt:lpwstr>
  </property>
  <property fmtid="{D5CDD505-2E9C-101B-9397-08002B2CF9AE}" pid="3" name="Название отчета">
    <vt:lpwstr>Дорожный фонд.xlsx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18.4.4303.303769899</vt:lpwstr>
  </property>
  <property fmtid="{D5CDD505-2E9C-101B-9397-08002B2CF9AE}" pid="6" name="Тип сервера">
    <vt:lpwstr>MSSQL</vt:lpwstr>
  </property>
  <property fmtid="{D5CDD505-2E9C-101B-9397-08002B2CF9AE}" pid="7" name="Сервер">
    <vt:lpwstr>172.16.10.209</vt:lpwstr>
  </property>
  <property fmtid="{D5CDD505-2E9C-101B-9397-08002B2CF9AE}" pid="8" name="База">
    <vt:lpwstr>bks_s_2019</vt:lpwstr>
  </property>
  <property fmtid="{D5CDD505-2E9C-101B-9397-08002B2CF9AE}" pid="9" name="Пользователь">
    <vt:lpwstr>budg_lsp</vt:lpwstr>
  </property>
  <property fmtid="{D5CDD505-2E9C-101B-9397-08002B2CF9AE}" pid="10" name="Шаблон">
    <vt:lpwstr>rep_maket</vt:lpwstr>
  </property>
  <property fmtid="{D5CDD505-2E9C-101B-9397-08002B2CF9AE}" pid="11" name="Локальная база">
    <vt:lpwstr>не используется</vt:lpwstr>
  </property>
</Properties>
</file>