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moladmin\dfs\Документы\Упр. ЖКХ\004 Отдел экономики, реформирования и целевых программ\Куковенкова С.Г\Программа переселения 2024, 2025\Изменения 2025\"/>
    </mc:Choice>
  </mc:AlternateContent>
  <bookViews>
    <workbookView xWindow="270" yWindow="555" windowWidth="20775" windowHeight="9660"/>
  </bookViews>
  <sheets>
    <sheet name="Приложение 2" sheetId="1" r:id="rId1"/>
  </sheets>
  <definedNames>
    <definedName name="_xlnm.Print_Area" localSheetId="0">'Приложение 2'!$A$1:$AB$17</definedName>
  </definedNames>
  <calcPr calcId="152511"/>
</workbook>
</file>

<file path=xl/calcChain.xml><?xml version="1.0" encoding="utf-8"?>
<calcChain xmlns="http://schemas.openxmlformats.org/spreadsheetml/2006/main">
  <c r="F14" i="1" l="1"/>
  <c r="F13" i="1" s="1"/>
  <c r="N15" i="1" l="1"/>
  <c r="N14" i="1" s="1"/>
  <c r="N13" i="1" s="1"/>
  <c r="D15" i="1"/>
  <c r="D14" i="1" s="1"/>
  <c r="D13" i="1" s="1"/>
  <c r="AB14" i="1"/>
  <c r="AB13" i="1" s="1"/>
  <c r="AA14" i="1"/>
  <c r="AA13" i="1" s="1"/>
  <c r="Z14" i="1"/>
  <c r="Z13" i="1" s="1"/>
  <c r="Y14" i="1"/>
  <c r="Y13" i="1" s="1"/>
  <c r="X14" i="1"/>
  <c r="X13" i="1" s="1"/>
  <c r="W14" i="1"/>
  <c r="W13" i="1" s="1"/>
  <c r="V14" i="1"/>
  <c r="V13" i="1" s="1"/>
  <c r="U14" i="1"/>
  <c r="U13" i="1" s="1"/>
  <c r="T14" i="1"/>
  <c r="T13" i="1" s="1"/>
  <c r="R14" i="1"/>
  <c r="R13" i="1" s="1"/>
  <c r="Q14" i="1"/>
  <c r="Q13" i="1" s="1"/>
  <c r="P14" i="1"/>
  <c r="P13" i="1" s="1"/>
  <c r="L14" i="1"/>
  <c r="L13" i="1" s="1"/>
  <c r="K14" i="1"/>
  <c r="K13" i="1" s="1"/>
  <c r="J14" i="1"/>
  <c r="J13" i="1" s="1"/>
  <c r="I14" i="1"/>
  <c r="I13" i="1" s="1"/>
  <c r="H14" i="1"/>
  <c r="H13" i="1" s="1"/>
  <c r="G14" i="1"/>
  <c r="G13" i="1" s="1"/>
  <c r="E14" i="1"/>
  <c r="E13" i="1" s="1"/>
  <c r="B14" i="1"/>
  <c r="M15" i="1" l="1"/>
  <c r="M14" i="1" s="1"/>
  <c r="M13" i="1" s="1"/>
</calcChain>
</file>

<file path=xl/sharedStrings.xml><?xml version="1.0" encoding="utf-8"?>
<sst xmlns="http://schemas.openxmlformats.org/spreadsheetml/2006/main" count="82" uniqueCount="39">
  <si>
    <t>Наименование муниципального образования</t>
  </si>
  <si>
    <t>Всего расселяемая площадь жилых помещений</t>
  </si>
  <si>
    <t xml:space="preserve">Всего стоимость мероприятий по переселению               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</si>
  <si>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</si>
  <si>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</si>
  <si>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>всего</t>
  </si>
  <si>
    <t>в том числе</t>
  </si>
  <si>
    <t>дальнейшее использование приобретенных 
(построенных) жилых помещений</t>
  </si>
  <si>
    <t>договоры о комплексном 
развитии территорий</t>
  </si>
  <si>
    <t>переселение в свободный жилищный фонд</t>
  </si>
  <si>
    <t xml:space="preserve">приведение жилых помещений свободного жилищного фонда в состояние, пригодное для постоянного проживания граждан </t>
  </si>
  <si>
    <t>строительство домов</t>
  </si>
  <si>
    <t>приобретение жилых помещений у застройщиков</t>
  </si>
  <si>
    <t>приобретение жилых помещений у лиц, не являющихся застройщиками</t>
  </si>
  <si>
    <t xml:space="preserve">приведение приобретенных жилых помещений в состояние, пригодное для постоянного проживания граждан 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</si>
  <si>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</si>
  <si>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</si>
  <si>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</si>
  <si>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</si>
  <si>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в строящихся домах</t>
  </si>
  <si>
    <t>в домах, введенных в эксплуатацию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</si>
  <si>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</si>
  <si>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</si>
  <si>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</si>
  <si>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</si>
  <si>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>субсидия на возмещение 
или оплату расходов по 
договорам о комплексном 
 развитии территорий</t>
  </si>
  <si>
    <t>стоимость</t>
  </si>
  <si>
    <t>приобретаемая площадь</t>
  </si>
  <si>
    <t>площадь</t>
  </si>
  <si>
    <t>кв. м</t>
  </si>
  <si>
    <t>руб.</t>
  </si>
  <si>
    <t>кв.м</t>
  </si>
  <si>
    <t>реализации мероприятий по переселению граждан из аварийного жилищного фонда по способам переселения</t>
  </si>
  <si>
    <t>Итого по городу Смоленску</t>
  </si>
  <si>
    <t>Всего по этапу 2024 года</t>
  </si>
  <si>
    <t>Всего по муниципальной программе, в рамках которой предусмотрено финансирование за счет средств Фонда, в т.ч.:</t>
  </si>
  <si>
    <t>».</t>
  </si>
  <si>
    <t>П Л А Н</t>
  </si>
  <si>
    <r>
      <rPr>
        <sz val="60"/>
        <color rgb="FF000000"/>
        <rFont val="Times New Roman"/>
        <family val="1"/>
        <charset val="204"/>
      </rPr>
      <t>«</t>
    </r>
    <r>
      <rPr>
        <sz val="58"/>
        <color rgb="FF000000"/>
        <rFont val="Times New Roman"/>
        <family val="1"/>
        <charset val="204"/>
      </rPr>
      <t xml:space="preserve">Приложение № 2
к муниципальной адресной программе по переселению граждан из аварийного жилищного фонда на 2024 - 2030 годы                (в редакции постановления Администрации города Смоленска от 18.12.2024                             № 3090-адм,                                                                                            
от _______________№____________________)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</si>
</sst>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60"/>
      <color rgb="FF000000"/>
      <name val="Times New Roman"/>
      <family val="1"/>
      <charset val="204"/>
    </font>
    <font>
      <sz val="72"/>
      <color rgb="FF000000"/>
      <name val="Times New Roman"/>
      <family val="1"/>
      <charset val="204"/>
    </font>
    <font>
      <sz val="50"/>
      <color rgb="FF000000"/>
      <name val="Times New Roman"/>
      <family val="1"/>
      <charset val="204"/>
    </font>
    <font>
      <sz val="60"/>
      <color rgb="FF000000"/>
      <name val="Times New Roman"/>
      <family val="1"/>
      <charset val="204"/>
    </font>
    <font>
      <sz val="58"/>
      <color rgb="FF000000"/>
      <name val="Times New Roman"/>
      <family val="1"/>
      <charset val="204"/>
    </font>
    <font>
      <sz val="58"/>
      <color rgb="FF000000"/>
      <name val="Calibri"/>
      <family val="2"/>
      <charset val="204"/>
    </font>
    <font>
      <sz val="2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none"/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8"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5" fillId="2" borderId="1" xfId="0" applyFont="1" applyFill="1" applyBorder="1" applyAlignment="1">
      <alignment horizontal="center" vertical="center" textRotation="90" wrapText="1"/>
    </xf>
    <xf numFmtId="0" fontId="5" fillId="3" borderId="1" xfId="0" applyFont="1" applyFill="1" applyBorder="1" applyAlignment="1">
      <alignment horizontal="center" vertical="center" textRotation="90" wrapText="1"/>
    </xf>
    <xf numFmtId="0" fontId="5" fillId="4" borderId="1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8" fillId="2" borderId="0" xfId="0" applyFont="1" applyFill="1"/>
    <xf numFmtId="0" fontId="9" fillId="3" borderId="0" xfId="0" applyFont="1" applyFill="1" applyBorder="1" applyAlignment="1">
      <alignment vertical="center" wrapText="1"/>
    </xf>
    <xf numFmtId="0" fontId="10" fillId="2" borderId="0" xfId="0" applyFont="1" applyFill="1" applyAlignment="1">
      <alignment horizontal="right"/>
    </xf>
    <xf numFmtId="0" fontId="5" fillId="3" borderId="2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justify" vertical="center" wrapText="1"/>
    </xf>
    <xf numFmtId="0" fontId="12" fillId="2" borderId="0" xfId="0" applyFont="1" applyFill="1" applyAlignment="1">
      <alignment horizontal="justify" vertical="center" wrapText="1"/>
    </xf>
    <xf numFmtId="0" fontId="5" fillId="3" borderId="2" xfId="0" applyFont="1" applyFill="1" applyBorder="1" applyAlignment="1">
      <alignment horizontal="center" vertical="center" textRotation="90" wrapText="1"/>
    </xf>
    <xf numFmtId="0" fontId="5" fillId="3" borderId="6" xfId="0" applyFont="1" applyFill="1" applyBorder="1" applyAlignment="1">
      <alignment horizontal="center" vertical="center" textRotation="90" wrapText="1"/>
    </xf>
    <xf numFmtId="0" fontId="5" fillId="3" borderId="3" xfId="0" applyFont="1" applyFill="1" applyBorder="1" applyAlignment="1">
      <alignment horizontal="center" vertical="center" textRotation="90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7"/>
  <sheetViews>
    <sheetView tabSelected="1" topLeftCell="T1" zoomScale="50" zoomScaleNormal="50" workbookViewId="0">
      <selection activeCell="U1" sqref="U1:AB2"/>
    </sheetView>
  </sheetViews>
  <sheetFormatPr defaultRowHeight="15.75" x14ac:dyDescent="0.25"/>
  <cols>
    <col min="1" max="1" width="36.140625" style="2" customWidth="1"/>
    <col min="2" max="2" width="16.140625" style="2" customWidth="1"/>
    <col min="3" max="3" width="26.28515625" style="2" customWidth="1"/>
    <col min="4" max="4" width="14.7109375" style="2" customWidth="1"/>
    <col min="5" max="5" width="14.140625" style="2" customWidth="1"/>
    <col min="6" max="8" width="22.5703125" style="2" customWidth="1"/>
    <col min="9" max="9" width="18.85546875" style="2" customWidth="1"/>
    <col min="10" max="11" width="22.5703125" style="2" customWidth="1"/>
    <col min="12" max="12" width="28.85546875" style="2" customWidth="1"/>
    <col min="13" max="13" width="13.85546875" style="2" customWidth="1"/>
    <col min="14" max="14" width="25.5703125" style="2" customWidth="1"/>
    <col min="15" max="15" width="27.42578125" style="2" customWidth="1"/>
    <col min="16" max="16" width="28.140625" style="2" customWidth="1"/>
    <col min="17" max="17" width="22.5703125" style="2" customWidth="1"/>
    <col min="18" max="18" width="24" style="2" customWidth="1"/>
    <col min="19" max="19" width="25.7109375" style="2" customWidth="1"/>
    <col min="20" max="20" width="25.85546875" style="2" customWidth="1"/>
    <col min="21" max="23" width="22.5703125" style="2" customWidth="1"/>
    <col min="24" max="24" width="29.42578125" style="2" customWidth="1"/>
    <col min="25" max="25" width="26.5703125" style="2" customWidth="1"/>
    <col min="26" max="26" width="27.140625" style="2" customWidth="1"/>
    <col min="27" max="27" width="35" style="2" customWidth="1"/>
    <col min="28" max="28" width="26.7109375" style="2" customWidth="1"/>
    <col min="29" max="29" width="9.140625" style="1" customWidth="1"/>
  </cols>
  <sheetData>
    <row r="1" spans="1:28" ht="409.5" customHeight="1" x14ac:dyDescent="1.25">
      <c r="H1" s="21"/>
      <c r="I1" s="21"/>
      <c r="J1" s="21"/>
      <c r="K1" s="21"/>
      <c r="L1" s="21"/>
      <c r="M1" s="21"/>
      <c r="N1" s="21"/>
      <c r="O1" s="21"/>
      <c r="P1" s="21"/>
      <c r="R1" s="22"/>
      <c r="S1" s="22"/>
      <c r="T1" s="22"/>
      <c r="U1" s="40" t="s">
        <v>38</v>
      </c>
      <c r="V1" s="40"/>
      <c r="W1" s="40"/>
      <c r="X1" s="40"/>
      <c r="Y1" s="40"/>
      <c r="Z1" s="40"/>
      <c r="AA1" s="40"/>
      <c r="AB1" s="40"/>
    </row>
    <row r="2" spans="1:28" ht="330" customHeight="1" x14ac:dyDescent="1.25">
      <c r="H2" s="21"/>
      <c r="I2" s="21"/>
      <c r="J2" s="21"/>
      <c r="K2" s="21"/>
      <c r="L2" s="21"/>
      <c r="M2" s="21"/>
      <c r="N2" s="21"/>
      <c r="O2" s="21"/>
      <c r="P2" s="21"/>
      <c r="R2" s="22"/>
      <c r="S2" s="22"/>
      <c r="T2" s="22"/>
      <c r="U2" s="41"/>
      <c r="V2" s="41"/>
      <c r="W2" s="41"/>
      <c r="X2" s="41"/>
      <c r="Y2" s="41"/>
      <c r="Z2" s="41"/>
      <c r="AA2" s="41"/>
      <c r="AB2" s="41"/>
    </row>
    <row r="3" spans="1:28" ht="60" customHeight="1" x14ac:dyDescent="0.25">
      <c r="A3" s="27" t="s">
        <v>37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</row>
    <row r="4" spans="1:28" ht="74.25" customHeight="1" x14ac:dyDescent="0.25">
      <c r="A4" s="27" t="s">
        <v>32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</row>
    <row r="5" spans="1:28" ht="32.25" customHeight="1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</row>
    <row r="6" spans="1:28" ht="29.25" customHeight="1" x14ac:dyDescent="0.25">
      <c r="A6" s="28" t="s">
        <v>0</v>
      </c>
      <c r="B6" s="31" t="s">
        <v>1</v>
      </c>
      <c r="C6" s="42" t="s">
        <v>2</v>
      </c>
      <c r="D6" s="33" t="s">
        <v>3</v>
      </c>
      <c r="E6" s="45"/>
      <c r="F6" s="45"/>
      <c r="G6" s="45"/>
      <c r="H6" s="45"/>
      <c r="I6" s="45"/>
      <c r="J6" s="45"/>
      <c r="K6" s="45"/>
      <c r="L6" s="34"/>
      <c r="M6" s="46" t="s">
        <v>4</v>
      </c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8"/>
    </row>
    <row r="7" spans="1:28" ht="48" customHeight="1" x14ac:dyDescent="0.25">
      <c r="A7" s="29"/>
      <c r="B7" s="32"/>
      <c r="C7" s="43"/>
      <c r="D7" s="28" t="s">
        <v>5</v>
      </c>
      <c r="E7" s="49" t="s">
        <v>6</v>
      </c>
      <c r="F7" s="49"/>
      <c r="G7" s="49"/>
      <c r="H7" s="49"/>
      <c r="I7" s="49"/>
      <c r="J7" s="49"/>
      <c r="K7" s="49"/>
      <c r="L7" s="49"/>
      <c r="M7" s="33" t="s">
        <v>5</v>
      </c>
      <c r="N7" s="45"/>
      <c r="O7" s="34"/>
      <c r="P7" s="54" t="s">
        <v>6</v>
      </c>
      <c r="Q7" s="55"/>
      <c r="R7" s="55"/>
      <c r="S7" s="55"/>
      <c r="T7" s="55"/>
      <c r="U7" s="55"/>
      <c r="V7" s="55"/>
      <c r="W7" s="55"/>
      <c r="X7" s="55"/>
      <c r="Y7" s="57" t="s">
        <v>7</v>
      </c>
      <c r="Z7" s="57"/>
      <c r="AA7" s="57"/>
      <c r="AB7" s="57"/>
    </row>
    <row r="8" spans="1:28" ht="39.75" customHeight="1" x14ac:dyDescent="0.25">
      <c r="A8" s="29"/>
      <c r="B8" s="32"/>
      <c r="C8" s="43"/>
      <c r="D8" s="29"/>
      <c r="E8" s="33"/>
      <c r="F8" s="45"/>
      <c r="G8" s="45"/>
      <c r="H8" s="34"/>
      <c r="I8" s="33" t="s">
        <v>8</v>
      </c>
      <c r="J8" s="34"/>
      <c r="K8" s="28" t="s">
        <v>9</v>
      </c>
      <c r="L8" s="37" t="s">
        <v>10</v>
      </c>
      <c r="M8" s="50"/>
      <c r="N8" s="51"/>
      <c r="O8" s="52"/>
      <c r="P8" s="33" t="s">
        <v>11</v>
      </c>
      <c r="Q8" s="34"/>
      <c r="R8" s="56" t="s">
        <v>12</v>
      </c>
      <c r="S8" s="56"/>
      <c r="T8" s="56"/>
      <c r="U8" s="56"/>
      <c r="V8" s="50" t="s">
        <v>13</v>
      </c>
      <c r="W8" s="52"/>
      <c r="X8" s="37" t="s">
        <v>14</v>
      </c>
      <c r="Y8" s="24" t="s">
        <v>15</v>
      </c>
      <c r="Z8" s="24" t="s">
        <v>16</v>
      </c>
      <c r="AA8" s="24" t="s">
        <v>17</v>
      </c>
      <c r="AB8" s="24" t="s">
        <v>18</v>
      </c>
    </row>
    <row r="9" spans="1:28" ht="34.5" customHeight="1" x14ac:dyDescent="0.25">
      <c r="A9" s="29"/>
      <c r="B9" s="32"/>
      <c r="C9" s="43"/>
      <c r="D9" s="29"/>
      <c r="E9" s="50"/>
      <c r="F9" s="51"/>
      <c r="G9" s="51"/>
      <c r="H9" s="52"/>
      <c r="I9" s="50"/>
      <c r="J9" s="52"/>
      <c r="K9" s="29"/>
      <c r="L9" s="38"/>
      <c r="M9" s="50"/>
      <c r="N9" s="51"/>
      <c r="O9" s="52"/>
      <c r="P9" s="50"/>
      <c r="Q9" s="52"/>
      <c r="R9" s="33" t="s">
        <v>19</v>
      </c>
      <c r="S9" s="34"/>
      <c r="T9" s="33" t="s">
        <v>20</v>
      </c>
      <c r="U9" s="34"/>
      <c r="V9" s="50"/>
      <c r="W9" s="52"/>
      <c r="X9" s="38"/>
      <c r="Y9" s="25"/>
      <c r="Z9" s="25"/>
      <c r="AA9" s="25"/>
      <c r="AB9" s="25"/>
    </row>
    <row r="10" spans="1:28" ht="158.25" customHeight="1" x14ac:dyDescent="0.25">
      <c r="A10" s="29"/>
      <c r="B10" s="32"/>
      <c r="C10" s="43"/>
      <c r="D10" s="30"/>
      <c r="E10" s="35"/>
      <c r="F10" s="53"/>
      <c r="G10" s="53"/>
      <c r="H10" s="36"/>
      <c r="I10" s="35"/>
      <c r="J10" s="36"/>
      <c r="K10" s="30"/>
      <c r="L10" s="39"/>
      <c r="M10" s="35"/>
      <c r="N10" s="53"/>
      <c r="O10" s="36"/>
      <c r="P10" s="35"/>
      <c r="Q10" s="36"/>
      <c r="R10" s="35"/>
      <c r="S10" s="36"/>
      <c r="T10" s="35"/>
      <c r="U10" s="36"/>
      <c r="V10" s="35"/>
      <c r="W10" s="36"/>
      <c r="X10" s="39"/>
      <c r="Y10" s="26"/>
      <c r="Z10" s="26"/>
      <c r="AA10" s="26"/>
      <c r="AB10" s="26"/>
    </row>
    <row r="11" spans="1:28" ht="213" customHeight="1" x14ac:dyDescent="0.25">
      <c r="A11" s="29"/>
      <c r="B11" s="32"/>
      <c r="C11" s="44"/>
      <c r="D11" s="5" t="s">
        <v>21</v>
      </c>
      <c r="E11" s="5" t="s">
        <v>21</v>
      </c>
      <c r="F11" s="5" t="s">
        <v>22</v>
      </c>
      <c r="G11" s="6" t="s">
        <v>23</v>
      </c>
      <c r="H11" s="6" t="s">
        <v>24</v>
      </c>
      <c r="I11" s="5" t="s">
        <v>21</v>
      </c>
      <c r="J11" s="6" t="s">
        <v>25</v>
      </c>
      <c r="K11" s="5" t="s">
        <v>21</v>
      </c>
      <c r="L11" s="7" t="s">
        <v>26</v>
      </c>
      <c r="M11" s="5" t="s">
        <v>21</v>
      </c>
      <c r="N11" s="5" t="s">
        <v>27</v>
      </c>
      <c r="O11" s="5" t="s">
        <v>26</v>
      </c>
      <c r="P11" s="5" t="s">
        <v>27</v>
      </c>
      <c r="Q11" s="5" t="s">
        <v>26</v>
      </c>
      <c r="R11" s="5" t="s">
        <v>27</v>
      </c>
      <c r="S11" s="5" t="s">
        <v>26</v>
      </c>
      <c r="T11" s="5" t="s">
        <v>27</v>
      </c>
      <c r="U11" s="5" t="s">
        <v>26</v>
      </c>
      <c r="V11" s="5" t="s">
        <v>27</v>
      </c>
      <c r="W11" s="5" t="s">
        <v>26</v>
      </c>
      <c r="X11" s="7" t="s">
        <v>26</v>
      </c>
      <c r="Y11" s="6" t="s">
        <v>28</v>
      </c>
      <c r="Z11" s="6" t="s">
        <v>28</v>
      </c>
      <c r="AA11" s="6" t="s">
        <v>28</v>
      </c>
      <c r="AB11" s="6" t="s">
        <v>28</v>
      </c>
    </row>
    <row r="12" spans="1:28" ht="20.25" customHeight="1" x14ac:dyDescent="0.25">
      <c r="A12" s="30"/>
      <c r="B12" s="8" t="s">
        <v>29</v>
      </c>
      <c r="C12" s="9" t="s">
        <v>30</v>
      </c>
      <c r="D12" s="10" t="s">
        <v>29</v>
      </c>
      <c r="E12" s="10" t="s">
        <v>29</v>
      </c>
      <c r="F12" s="10" t="s">
        <v>30</v>
      </c>
      <c r="G12" s="9" t="s">
        <v>30</v>
      </c>
      <c r="H12" s="9" t="s">
        <v>30</v>
      </c>
      <c r="I12" s="10" t="s">
        <v>31</v>
      </c>
      <c r="J12" s="9" t="s">
        <v>30</v>
      </c>
      <c r="K12" s="8" t="s">
        <v>31</v>
      </c>
      <c r="L12" s="11" t="s">
        <v>30</v>
      </c>
      <c r="M12" s="8" t="s">
        <v>31</v>
      </c>
      <c r="N12" s="8" t="s">
        <v>31</v>
      </c>
      <c r="O12" s="10" t="s">
        <v>30</v>
      </c>
      <c r="P12" s="12" t="s">
        <v>29</v>
      </c>
      <c r="Q12" s="12" t="s">
        <v>30</v>
      </c>
      <c r="R12" s="12" t="s">
        <v>29</v>
      </c>
      <c r="S12" s="12" t="s">
        <v>30</v>
      </c>
      <c r="T12" s="8" t="s">
        <v>29</v>
      </c>
      <c r="U12" s="8" t="s">
        <v>30</v>
      </c>
      <c r="V12" s="8" t="s">
        <v>29</v>
      </c>
      <c r="W12" s="8" t="s">
        <v>30</v>
      </c>
      <c r="X12" s="11" t="s">
        <v>30</v>
      </c>
      <c r="Y12" s="13" t="s">
        <v>29</v>
      </c>
      <c r="Z12" s="13" t="s">
        <v>29</v>
      </c>
      <c r="AA12" s="13" t="s">
        <v>29</v>
      </c>
      <c r="AB12" s="13" t="s">
        <v>29</v>
      </c>
    </row>
    <row r="13" spans="1:28" ht="143.25" customHeight="1" x14ac:dyDescent="0.25">
      <c r="A13" s="14" t="s">
        <v>35</v>
      </c>
      <c r="B13" s="15">
        <v>4708</v>
      </c>
      <c r="C13" s="15">
        <v>473056984</v>
      </c>
      <c r="D13" s="15">
        <f t="shared" ref="B13:K14" si="0">SUM(D14)</f>
        <v>0</v>
      </c>
      <c r="E13" s="15">
        <f t="shared" si="0"/>
        <v>0</v>
      </c>
      <c r="F13" s="15">
        <f t="shared" si="0"/>
        <v>0</v>
      </c>
      <c r="G13" s="16">
        <f t="shared" si="0"/>
        <v>0</v>
      </c>
      <c r="H13" s="16">
        <f t="shared" si="0"/>
        <v>0</v>
      </c>
      <c r="I13" s="15">
        <f t="shared" si="0"/>
        <v>0</v>
      </c>
      <c r="J13" s="16">
        <f t="shared" si="0"/>
        <v>0</v>
      </c>
      <c r="K13" s="15">
        <f t="shared" si="0"/>
        <v>0</v>
      </c>
      <c r="L13" s="15">
        <f t="shared" ref="L13:U14" si="1">SUM(L14)</f>
        <v>0</v>
      </c>
      <c r="M13" s="17">
        <f t="shared" si="1"/>
        <v>4708</v>
      </c>
      <c r="N13" s="17">
        <f t="shared" si="1"/>
        <v>4708</v>
      </c>
      <c r="O13" s="15">
        <v>472385184</v>
      </c>
      <c r="P13" s="17">
        <f t="shared" si="1"/>
        <v>0</v>
      </c>
      <c r="Q13" s="15">
        <f t="shared" si="1"/>
        <v>0</v>
      </c>
      <c r="R13" s="15">
        <f t="shared" si="1"/>
        <v>4708</v>
      </c>
      <c r="S13" s="15">
        <v>473056984</v>
      </c>
      <c r="T13" s="15">
        <f t="shared" si="1"/>
        <v>0</v>
      </c>
      <c r="U13" s="17">
        <f t="shared" si="1"/>
        <v>0</v>
      </c>
      <c r="V13" s="17">
        <f t="shared" ref="V13:AB14" si="2">SUM(V14)</f>
        <v>0</v>
      </c>
      <c r="W13" s="17">
        <f t="shared" si="2"/>
        <v>0</v>
      </c>
      <c r="X13" s="17">
        <f t="shared" si="2"/>
        <v>0</v>
      </c>
      <c r="Y13" s="16">
        <f t="shared" si="2"/>
        <v>2065.86</v>
      </c>
      <c r="Z13" s="16">
        <f t="shared" si="2"/>
        <v>0</v>
      </c>
      <c r="AA13" s="18">
        <f t="shared" si="2"/>
        <v>0</v>
      </c>
      <c r="AB13" s="18">
        <f t="shared" si="2"/>
        <v>2642.14</v>
      </c>
    </row>
    <row r="14" spans="1:28" ht="45.75" customHeight="1" x14ac:dyDescent="0.25">
      <c r="A14" s="14" t="s">
        <v>34</v>
      </c>
      <c r="B14" s="15">
        <f t="shared" si="0"/>
        <v>4708</v>
      </c>
      <c r="C14" s="15">
        <v>473056984</v>
      </c>
      <c r="D14" s="15">
        <f t="shared" si="0"/>
        <v>0</v>
      </c>
      <c r="E14" s="15">
        <f t="shared" si="0"/>
        <v>0</v>
      </c>
      <c r="F14" s="15">
        <f t="shared" si="0"/>
        <v>0</v>
      </c>
      <c r="G14" s="16">
        <f t="shared" si="0"/>
        <v>0</v>
      </c>
      <c r="H14" s="16">
        <f t="shared" si="0"/>
        <v>0</v>
      </c>
      <c r="I14" s="15">
        <f t="shared" si="0"/>
        <v>0</v>
      </c>
      <c r="J14" s="16">
        <f t="shared" si="0"/>
        <v>0</v>
      </c>
      <c r="K14" s="15">
        <f t="shared" si="0"/>
        <v>0</v>
      </c>
      <c r="L14" s="15">
        <f t="shared" si="1"/>
        <v>0</v>
      </c>
      <c r="M14" s="17">
        <f t="shared" si="1"/>
        <v>4708</v>
      </c>
      <c r="N14" s="17">
        <f t="shared" si="1"/>
        <v>4708</v>
      </c>
      <c r="O14" s="15">
        <v>472385184</v>
      </c>
      <c r="P14" s="17">
        <f t="shared" si="1"/>
        <v>0</v>
      </c>
      <c r="Q14" s="15">
        <f t="shared" si="1"/>
        <v>0</v>
      </c>
      <c r="R14" s="15">
        <f t="shared" si="1"/>
        <v>4708</v>
      </c>
      <c r="S14" s="15">
        <v>473056984</v>
      </c>
      <c r="T14" s="15">
        <f t="shared" si="1"/>
        <v>0</v>
      </c>
      <c r="U14" s="17">
        <f t="shared" si="1"/>
        <v>0</v>
      </c>
      <c r="V14" s="17">
        <f t="shared" si="2"/>
        <v>0</v>
      </c>
      <c r="W14" s="17">
        <f t="shared" si="2"/>
        <v>0</v>
      </c>
      <c r="X14" s="17">
        <f t="shared" si="2"/>
        <v>0</v>
      </c>
      <c r="Y14" s="16">
        <f t="shared" si="2"/>
        <v>2065.86</v>
      </c>
      <c r="Z14" s="16">
        <f t="shared" si="2"/>
        <v>0</v>
      </c>
      <c r="AA14" s="18">
        <f t="shared" si="2"/>
        <v>0</v>
      </c>
      <c r="AB14" s="18">
        <f t="shared" si="2"/>
        <v>2642.14</v>
      </c>
    </row>
    <row r="15" spans="1:28" ht="46.5" x14ac:dyDescent="0.25">
      <c r="A15" s="14" t="s">
        <v>33</v>
      </c>
      <c r="B15" s="15">
        <v>4708</v>
      </c>
      <c r="C15" s="15">
        <v>473056984</v>
      </c>
      <c r="D15" s="15">
        <f>E15+I15+K15</f>
        <v>0</v>
      </c>
      <c r="E15" s="15">
        <v>0</v>
      </c>
      <c r="F15" s="15">
        <v>0</v>
      </c>
      <c r="G15" s="16">
        <v>0</v>
      </c>
      <c r="H15" s="16">
        <v>0</v>
      </c>
      <c r="I15" s="15">
        <v>0</v>
      </c>
      <c r="J15" s="16">
        <v>0</v>
      </c>
      <c r="K15" s="15">
        <v>0</v>
      </c>
      <c r="L15" s="15">
        <v>0</v>
      </c>
      <c r="M15" s="15">
        <f>B15-D15</f>
        <v>4708</v>
      </c>
      <c r="N15" s="15">
        <f>P15+R15+T15+V15</f>
        <v>4708</v>
      </c>
      <c r="O15" s="15">
        <v>472385184</v>
      </c>
      <c r="P15" s="15">
        <v>0</v>
      </c>
      <c r="Q15" s="15">
        <v>0</v>
      </c>
      <c r="R15" s="15">
        <v>4708</v>
      </c>
      <c r="S15" s="15">
        <v>473056984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  <c r="Y15" s="16">
        <v>2065.86</v>
      </c>
      <c r="Z15" s="16">
        <v>0</v>
      </c>
      <c r="AA15" s="16">
        <v>0</v>
      </c>
      <c r="AB15" s="16">
        <v>2642.14</v>
      </c>
    </row>
    <row r="16" spans="1:28" ht="20.25" customHeight="1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ht="63.75" customHeight="1" x14ac:dyDescent="1.0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23" t="s">
        <v>36</v>
      </c>
    </row>
  </sheetData>
  <sheetProtection formatCells="0" formatColumns="0" formatRows="0" insertColumns="0" insertRows="0" insertHyperlinks="0" deleteColumns="0" deleteRows="0" sort="0" autoFilter="0" pivotTables="0"/>
  <mergeCells count="27">
    <mergeCell ref="U1:AB2"/>
    <mergeCell ref="C6:C11"/>
    <mergeCell ref="D6:L6"/>
    <mergeCell ref="M6:AB6"/>
    <mergeCell ref="D7:D10"/>
    <mergeCell ref="E7:L7"/>
    <mergeCell ref="M7:O10"/>
    <mergeCell ref="P7:X7"/>
    <mergeCell ref="Y7:AB7"/>
    <mergeCell ref="E8:H10"/>
    <mergeCell ref="I8:J10"/>
    <mergeCell ref="L8:L10"/>
    <mergeCell ref="K8:K10"/>
    <mergeCell ref="P8:Q10"/>
    <mergeCell ref="R8:U8"/>
    <mergeCell ref="V8:W10"/>
    <mergeCell ref="AA8:AA10"/>
    <mergeCell ref="AB8:AB10"/>
    <mergeCell ref="A4:AB4"/>
    <mergeCell ref="A3:AB3"/>
    <mergeCell ref="A6:A12"/>
    <mergeCell ref="B6:B11"/>
    <mergeCell ref="R9:S10"/>
    <mergeCell ref="T9:U10"/>
    <mergeCell ref="X8:X10"/>
    <mergeCell ref="Y8:Y10"/>
    <mergeCell ref="Z8:Z10"/>
  </mergeCells>
  <pageMargins left="0.19685039370078741" right="0.19685039370078741" top="0.55118110236220474" bottom="0.55118110236220474" header="0.31496062992125984" footer="0.31496062992125984"/>
  <pageSetup paperSize="8" scale="30" firstPageNumber="2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2'!Область_печати</vt:lpstr>
    </vt:vector>
  </TitlesOfParts>
  <Company>Фонд ЖКХ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cp:lastModifiedBy>Куковенкова Светлана Геннадьевна</cp:lastModifiedBy>
  <cp:lastPrinted>2025-02-18T06:37:07Z</cp:lastPrinted>
  <dcterms:created xsi:type="dcterms:W3CDTF">2012-12-13T11:50:40Z</dcterms:created>
  <dcterms:modified xsi:type="dcterms:W3CDTF">2025-02-18T06:37:34Z</dcterms:modified>
  <cp:category>Формы</cp:category>
</cp:coreProperties>
</file>